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85" windowHeight="10155" activeTab="0"/>
  </bookViews>
  <sheets>
    <sheet name="Liigataulukko" sheetId="1" r:id="rId1"/>
    <sheet name="Turnaukset" sheetId="2" r:id="rId2"/>
  </sheets>
  <definedNames/>
  <calcPr fullCalcOnLoad="1"/>
</workbook>
</file>

<file path=xl/sharedStrings.xml><?xml version="1.0" encoding="utf-8"?>
<sst xmlns="http://schemas.openxmlformats.org/spreadsheetml/2006/main" count="282" uniqueCount="68">
  <si>
    <t>VSS:N PIKASHAKKILIIGA</t>
  </si>
  <si>
    <t>Pelaajia</t>
  </si>
  <si>
    <t>A-ryhmä</t>
  </si>
  <si>
    <t>1.</t>
  </si>
  <si>
    <t>2.</t>
  </si>
  <si>
    <t>3.</t>
  </si>
  <si>
    <t>4.</t>
  </si>
  <si>
    <t>5.</t>
  </si>
  <si>
    <t>6.</t>
  </si>
  <si>
    <t>Pasi Salasto</t>
  </si>
  <si>
    <t>7.</t>
  </si>
  <si>
    <t>8.</t>
  </si>
  <si>
    <t>9.</t>
  </si>
  <si>
    <t>10.</t>
  </si>
  <si>
    <t>Keskiarvo</t>
  </si>
  <si>
    <t>B-ryhmä</t>
  </si>
  <si>
    <t>=</t>
  </si>
  <si>
    <t>ei mukana yhteispisteissä</t>
  </si>
  <si>
    <t>Tuukka Saari</t>
  </si>
  <si>
    <t>Kai Kuokkanen</t>
  </si>
  <si>
    <t>Sauli Pyylampi</t>
  </si>
  <si>
    <t>Joel Sellberg</t>
  </si>
  <si>
    <t xml:space="preserve">Kuukauden pikapelit </t>
  </si>
  <si>
    <t>Grels Linqvist</t>
  </si>
  <si>
    <t>Tapio Julkunen</t>
  </si>
  <si>
    <t>Jarmo Peltomäki</t>
  </si>
  <si>
    <t>Pekka Kotomäki</t>
  </si>
  <si>
    <t>Syys 1</t>
  </si>
  <si>
    <t>Syys 15</t>
  </si>
  <si>
    <t>Loka 3</t>
  </si>
  <si>
    <t>Loka 17</t>
  </si>
  <si>
    <t>Marr 3</t>
  </si>
  <si>
    <t>Marr 17</t>
  </si>
  <si>
    <t>8 parasta</t>
  </si>
  <si>
    <t>Joulu 1</t>
  </si>
  <si>
    <t>Joulu 15</t>
  </si>
  <si>
    <t>Tam 2</t>
  </si>
  <si>
    <t>Tam 16</t>
  </si>
  <si>
    <t>Pelo 16.1</t>
  </si>
  <si>
    <t>(pelo &gt;= 2000 31.8.2005)</t>
  </si>
  <si>
    <t>(pelo &lt; 2000 31.8.2005)</t>
  </si>
  <si>
    <t>Syksy 2005 (1.9.2005 - 16.1.2006)</t>
  </si>
  <si>
    <t>Pelo 31.8</t>
  </si>
  <si>
    <t>1.9.2005</t>
  </si>
  <si>
    <t>Ville Hämäläinen</t>
  </si>
  <si>
    <t>Raimo Teppo</t>
  </si>
  <si>
    <t>Pekka Saari</t>
  </si>
  <si>
    <t>Ari Heinoja</t>
  </si>
  <si>
    <t>Veli Wegelius</t>
  </si>
  <si>
    <t>Syksy 2005</t>
  </si>
  <si>
    <t>15.9.2005</t>
  </si>
  <si>
    <t>11.</t>
  </si>
  <si>
    <t>3.10.2005</t>
  </si>
  <si>
    <t>12.</t>
  </si>
  <si>
    <t>13.</t>
  </si>
  <si>
    <t>17.10.2005</t>
  </si>
  <si>
    <t>Juha Miskala</t>
  </si>
  <si>
    <t>3.11.2005</t>
  </si>
  <si>
    <t>17.11.2005</t>
  </si>
  <si>
    <t>Juhani Leppikorpi</t>
  </si>
  <si>
    <t>1.12.2005</t>
  </si>
  <si>
    <t>Kari Kinnunen</t>
  </si>
  <si>
    <t>15.12.2005</t>
  </si>
  <si>
    <t>Kari Laasanen</t>
  </si>
  <si>
    <t>Stig Köping</t>
  </si>
  <si>
    <t>Harry Storm</t>
  </si>
  <si>
    <t>2.1.2006</t>
  </si>
  <si>
    <t>16.1.2006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</si>
</sst>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\€\ 0.00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4" borderId="3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0" fontId="2" fillId="4" borderId="2" xfId="0" applyFont="1" applyFill="1" applyBorder="1" applyAlignment="1" quotePrefix="1">
      <alignment horizontal="center"/>
    </xf>
    <xf numFmtId="0" fontId="2" fillId="4" borderId="3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171450</xdr:rowOff>
    </xdr:from>
    <xdr:to>
      <xdr:col>14</xdr:col>
      <xdr:colOff>76200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43175" y="171450"/>
          <a:ext cx="3514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Tulokset turnauksittain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Turnaukset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-sheetillä.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3.7109375" style="8" customWidth="1"/>
    <col min="2" max="2" width="16.7109375" style="6" customWidth="1"/>
    <col min="3" max="3" width="5.7109375" style="4" customWidth="1"/>
    <col min="4" max="13" width="5.421875" style="4" customWidth="1"/>
    <col min="14" max="14" width="9.28125" style="5" customWidth="1"/>
    <col min="15" max="15" width="5.7109375" style="4" customWidth="1"/>
    <col min="16" max="16384" width="9.140625" style="6" customWidth="1"/>
  </cols>
  <sheetData>
    <row r="1" spans="1:15" ht="18">
      <c r="A1" s="1" t="s">
        <v>0</v>
      </c>
      <c r="B1" s="2"/>
      <c r="C1" s="3"/>
      <c r="O1" s="3"/>
    </row>
    <row r="2" spans="1:15" ht="15">
      <c r="A2" s="7" t="s">
        <v>41</v>
      </c>
      <c r="B2" s="2"/>
      <c r="C2" s="3"/>
      <c r="O2" s="3"/>
    </row>
    <row r="3" spans="1:15" ht="15">
      <c r="A3" s="7"/>
      <c r="B3" s="2"/>
      <c r="C3" s="3"/>
      <c r="O3" s="3"/>
    </row>
    <row r="4" spans="1:15" ht="12.75" customHeight="1">
      <c r="A4" s="7"/>
      <c r="B4" s="42" t="s">
        <v>1</v>
      </c>
      <c r="C4" s="43"/>
      <c r="D4" s="44">
        <v>10</v>
      </c>
      <c r="E4" s="44">
        <v>10</v>
      </c>
      <c r="F4" s="44">
        <v>13</v>
      </c>
      <c r="G4" s="44">
        <v>10</v>
      </c>
      <c r="H4" s="44">
        <v>7</v>
      </c>
      <c r="I4" s="44">
        <v>12</v>
      </c>
      <c r="J4" s="44">
        <v>11</v>
      </c>
      <c r="K4" s="44">
        <v>10</v>
      </c>
      <c r="L4" s="44">
        <v>10</v>
      </c>
      <c r="M4" s="44">
        <v>10</v>
      </c>
      <c r="O4" s="3"/>
    </row>
    <row r="5" spans="2:15" ht="12.75">
      <c r="B5" s="9" t="s">
        <v>39</v>
      </c>
      <c r="C5" s="10"/>
      <c r="O5"/>
    </row>
    <row r="6" spans="1:15" s="14" customFormat="1" ht="25.5" customHeight="1">
      <c r="A6" s="11"/>
      <c r="B6" s="12" t="s">
        <v>2</v>
      </c>
      <c r="C6" s="13" t="s">
        <v>42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31</v>
      </c>
      <c r="I6" s="39" t="s">
        <v>32</v>
      </c>
      <c r="J6" s="39" t="s">
        <v>34</v>
      </c>
      <c r="K6" s="39" t="s">
        <v>35</v>
      </c>
      <c r="L6" s="39" t="s">
        <v>36</v>
      </c>
      <c r="M6" s="39" t="s">
        <v>37</v>
      </c>
      <c r="N6" s="13" t="s">
        <v>33</v>
      </c>
      <c r="O6" s="13" t="s">
        <v>38</v>
      </c>
    </row>
    <row r="7" spans="1:15" ht="12.75">
      <c r="A7" s="15" t="s">
        <v>3</v>
      </c>
      <c r="B7" s="16" t="s">
        <v>21</v>
      </c>
      <c r="C7" s="17">
        <v>2140</v>
      </c>
      <c r="D7" s="34">
        <v>8</v>
      </c>
      <c r="E7" s="34">
        <v>7</v>
      </c>
      <c r="F7" s="34">
        <v>12</v>
      </c>
      <c r="G7" s="18">
        <v>10</v>
      </c>
      <c r="H7" s="34"/>
      <c r="I7" s="34">
        <v>9</v>
      </c>
      <c r="J7" s="34">
        <v>10</v>
      </c>
      <c r="K7" s="34">
        <v>10</v>
      </c>
      <c r="L7" s="53">
        <v>4</v>
      </c>
      <c r="M7" s="34">
        <v>8</v>
      </c>
      <c r="N7" s="19">
        <f>SUM(D7:M7)-L7</f>
        <v>74</v>
      </c>
      <c r="O7" s="17">
        <v>2103</v>
      </c>
    </row>
    <row r="8" spans="1:15" ht="12.75">
      <c r="A8" s="15" t="s">
        <v>4</v>
      </c>
      <c r="B8" s="16" t="s">
        <v>25</v>
      </c>
      <c r="C8" s="17">
        <v>2088</v>
      </c>
      <c r="D8" s="34">
        <v>3</v>
      </c>
      <c r="E8" s="18">
        <v>10</v>
      </c>
      <c r="F8" s="18">
        <v>11</v>
      </c>
      <c r="G8" s="18">
        <v>9</v>
      </c>
      <c r="H8" s="18">
        <v>7</v>
      </c>
      <c r="I8" s="18"/>
      <c r="J8" s="18"/>
      <c r="K8" s="18"/>
      <c r="L8" s="18">
        <v>9</v>
      </c>
      <c r="M8" s="18">
        <v>10</v>
      </c>
      <c r="N8" s="19">
        <f aca="true" t="shared" si="0" ref="N8:N13">SUM(D8:M8)</f>
        <v>59</v>
      </c>
      <c r="O8" s="17">
        <v>2164</v>
      </c>
    </row>
    <row r="9" spans="1:15" ht="13.5" thickBot="1">
      <c r="A9" s="20" t="s">
        <v>5</v>
      </c>
      <c r="B9" s="21" t="s">
        <v>23</v>
      </c>
      <c r="C9" s="22">
        <v>2150</v>
      </c>
      <c r="D9" s="33">
        <v>9</v>
      </c>
      <c r="E9" s="50"/>
      <c r="F9" s="33">
        <v>13</v>
      </c>
      <c r="G9" s="33">
        <v>8</v>
      </c>
      <c r="H9" s="33"/>
      <c r="I9" s="33">
        <v>6</v>
      </c>
      <c r="J9" s="33"/>
      <c r="K9" s="33">
        <v>8</v>
      </c>
      <c r="L9" s="33">
        <v>10</v>
      </c>
      <c r="M9" s="33"/>
      <c r="N9" s="40">
        <f t="shared" si="0"/>
        <v>54</v>
      </c>
      <c r="O9" s="22">
        <v>2121</v>
      </c>
    </row>
    <row r="10" spans="1:15" ht="12.75">
      <c r="A10" s="15" t="s">
        <v>6</v>
      </c>
      <c r="B10" s="16" t="s">
        <v>24</v>
      </c>
      <c r="C10" s="17">
        <v>2027</v>
      </c>
      <c r="D10" s="18">
        <v>10</v>
      </c>
      <c r="E10" s="18"/>
      <c r="F10" s="18">
        <v>10</v>
      </c>
      <c r="G10" s="18">
        <v>4</v>
      </c>
      <c r="H10" s="18"/>
      <c r="I10" s="18">
        <v>10</v>
      </c>
      <c r="J10" s="18">
        <v>7</v>
      </c>
      <c r="K10" s="18"/>
      <c r="L10" s="18">
        <v>6</v>
      </c>
      <c r="M10" s="18">
        <v>4</v>
      </c>
      <c r="N10" s="41">
        <f t="shared" si="0"/>
        <v>51</v>
      </c>
      <c r="O10" s="17">
        <v>1981</v>
      </c>
    </row>
    <row r="11" spans="1:17" ht="12.75">
      <c r="A11" s="23" t="s">
        <v>7</v>
      </c>
      <c r="B11" s="24" t="s">
        <v>56</v>
      </c>
      <c r="C11" s="25">
        <v>2140</v>
      </c>
      <c r="D11" s="31"/>
      <c r="E11" s="31"/>
      <c r="F11" s="31"/>
      <c r="G11" s="31"/>
      <c r="H11" s="31">
        <v>4</v>
      </c>
      <c r="I11" s="31"/>
      <c r="J11" s="31">
        <v>11</v>
      </c>
      <c r="K11" s="31">
        <v>5</v>
      </c>
      <c r="L11" s="31"/>
      <c r="M11" s="31"/>
      <c r="N11" s="19">
        <f t="shared" si="0"/>
        <v>20</v>
      </c>
      <c r="O11" s="25">
        <v>2086</v>
      </c>
      <c r="Q11" s="37"/>
    </row>
    <row r="12" spans="1:15" ht="12.75">
      <c r="A12" s="23" t="s">
        <v>8</v>
      </c>
      <c r="B12" s="24" t="s">
        <v>61</v>
      </c>
      <c r="C12" s="25">
        <v>2303</v>
      </c>
      <c r="D12" s="31"/>
      <c r="E12" s="31"/>
      <c r="F12" s="31"/>
      <c r="G12" s="31"/>
      <c r="H12" s="31"/>
      <c r="I12" s="31"/>
      <c r="J12" s="31">
        <v>9</v>
      </c>
      <c r="K12" s="31"/>
      <c r="L12" s="31"/>
      <c r="M12" s="31"/>
      <c r="N12" s="19">
        <f t="shared" si="0"/>
        <v>9</v>
      </c>
      <c r="O12" s="25">
        <v>2267</v>
      </c>
    </row>
    <row r="13" spans="1:15" ht="13.5" thickBot="1">
      <c r="A13" s="23" t="s">
        <v>10</v>
      </c>
      <c r="B13" s="24" t="s">
        <v>26</v>
      </c>
      <c r="C13" s="25">
        <v>2092</v>
      </c>
      <c r="D13" s="31">
        <v>6</v>
      </c>
      <c r="E13" s="31"/>
      <c r="F13" s="31"/>
      <c r="G13" s="31"/>
      <c r="H13" s="35"/>
      <c r="I13" s="35"/>
      <c r="J13" s="35"/>
      <c r="K13" s="35"/>
      <c r="L13" s="35"/>
      <c r="M13" s="35"/>
      <c r="N13" s="19">
        <f t="shared" si="0"/>
        <v>6</v>
      </c>
      <c r="O13" s="25">
        <v>2073</v>
      </c>
    </row>
    <row r="14" spans="1:15" ht="13.5" thickBot="1">
      <c r="A14" s="26"/>
      <c r="B14" s="27" t="s">
        <v>14</v>
      </c>
      <c r="C14" s="28">
        <f>AVERAGE(C7:C13)</f>
        <v>2134.285714285714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8">
        <f>AVERAGE(O7:O13)</f>
        <v>2113.5714285714284</v>
      </c>
    </row>
    <row r="16" spans="2:15" ht="12.75">
      <c r="B16" s="9" t="s">
        <v>40</v>
      </c>
      <c r="C16" s="10"/>
      <c r="O16"/>
    </row>
    <row r="17" spans="1:15" ht="27" customHeight="1">
      <c r="A17" s="11"/>
      <c r="B17" s="12" t="s">
        <v>15</v>
      </c>
      <c r="C17" s="13" t="str">
        <f>C6</f>
        <v>Pelo 31.8</v>
      </c>
      <c r="D17" s="39" t="str">
        <f>D6</f>
        <v>Syys 1</v>
      </c>
      <c r="E17" s="39" t="str">
        <f aca="true" t="shared" si="1" ref="E17:M17">E6</f>
        <v>Syys 15</v>
      </c>
      <c r="F17" s="39" t="str">
        <f t="shared" si="1"/>
        <v>Loka 3</v>
      </c>
      <c r="G17" s="39" t="str">
        <f t="shared" si="1"/>
        <v>Loka 17</v>
      </c>
      <c r="H17" s="39" t="str">
        <f t="shared" si="1"/>
        <v>Marr 3</v>
      </c>
      <c r="I17" s="39" t="str">
        <f t="shared" si="1"/>
        <v>Marr 17</v>
      </c>
      <c r="J17" s="39" t="str">
        <f t="shared" si="1"/>
        <v>Joulu 1</v>
      </c>
      <c r="K17" s="39" t="str">
        <f t="shared" si="1"/>
        <v>Joulu 15</v>
      </c>
      <c r="L17" s="39" t="str">
        <f t="shared" si="1"/>
        <v>Tam 2</v>
      </c>
      <c r="M17" s="39" t="str">
        <f t="shared" si="1"/>
        <v>Tam 16</v>
      </c>
      <c r="N17" s="13" t="str">
        <f>N6</f>
        <v>8 parasta</v>
      </c>
      <c r="O17" s="13" t="str">
        <f>O6</f>
        <v>Pelo 16.1</v>
      </c>
    </row>
    <row r="18" spans="1:15" ht="12.75">
      <c r="A18" s="15" t="s">
        <v>3</v>
      </c>
      <c r="B18" s="16" t="s">
        <v>19</v>
      </c>
      <c r="C18" s="17">
        <v>1977</v>
      </c>
      <c r="D18" s="18">
        <v>4</v>
      </c>
      <c r="E18" s="18">
        <v>9</v>
      </c>
      <c r="F18" s="18">
        <v>8</v>
      </c>
      <c r="G18" s="31">
        <v>5</v>
      </c>
      <c r="H18" s="31"/>
      <c r="I18" s="18">
        <v>12</v>
      </c>
      <c r="J18" s="18">
        <v>5</v>
      </c>
      <c r="K18" s="18">
        <v>9</v>
      </c>
      <c r="L18" s="18"/>
      <c r="M18" s="18">
        <v>9</v>
      </c>
      <c r="N18" s="19">
        <f>SUM(D18:M18)</f>
        <v>61</v>
      </c>
      <c r="O18" s="17">
        <v>2062</v>
      </c>
    </row>
    <row r="19" spans="1:15" ht="12.75">
      <c r="A19" s="23" t="s">
        <v>4</v>
      </c>
      <c r="B19" s="24" t="s">
        <v>20</v>
      </c>
      <c r="C19" s="25">
        <v>1918</v>
      </c>
      <c r="D19" s="31">
        <v>7</v>
      </c>
      <c r="E19" s="31">
        <v>2</v>
      </c>
      <c r="F19" s="38">
        <v>1</v>
      </c>
      <c r="G19" s="31">
        <v>7</v>
      </c>
      <c r="H19" s="31">
        <v>6</v>
      </c>
      <c r="I19" s="31">
        <v>11</v>
      </c>
      <c r="J19" s="31">
        <v>4</v>
      </c>
      <c r="K19" s="38">
        <v>1</v>
      </c>
      <c r="L19" s="31">
        <v>5</v>
      </c>
      <c r="M19" s="31">
        <v>3</v>
      </c>
      <c r="N19" s="19">
        <f>SUM(D19:M19)-F19-K19</f>
        <v>45</v>
      </c>
      <c r="O19" s="25">
        <v>1867</v>
      </c>
    </row>
    <row r="20" spans="1:15" ht="13.5" thickBot="1">
      <c r="A20" s="20" t="s">
        <v>5</v>
      </c>
      <c r="B20" s="21" t="s">
        <v>47</v>
      </c>
      <c r="C20" s="22">
        <v>1862</v>
      </c>
      <c r="D20" s="33"/>
      <c r="E20" s="50">
        <v>5</v>
      </c>
      <c r="F20" s="33">
        <v>6</v>
      </c>
      <c r="G20" s="33">
        <v>6</v>
      </c>
      <c r="H20" s="33"/>
      <c r="I20" s="33">
        <v>7</v>
      </c>
      <c r="J20" s="33">
        <v>3</v>
      </c>
      <c r="K20" s="33">
        <v>4</v>
      </c>
      <c r="L20" s="33">
        <v>8</v>
      </c>
      <c r="M20" s="33">
        <v>5</v>
      </c>
      <c r="N20" s="40">
        <f aca="true" t="shared" si="2" ref="N20:N30">SUM(D20:M20)</f>
        <v>44</v>
      </c>
      <c r="O20" s="22">
        <v>1888</v>
      </c>
    </row>
    <row r="21" spans="1:15" ht="12.75">
      <c r="A21" s="23" t="s">
        <v>6</v>
      </c>
      <c r="B21" s="24" t="s">
        <v>45</v>
      </c>
      <c r="C21" s="25">
        <v>1923</v>
      </c>
      <c r="D21" s="31"/>
      <c r="E21" s="31">
        <v>8</v>
      </c>
      <c r="F21" s="31">
        <v>5</v>
      </c>
      <c r="G21" s="31">
        <v>3</v>
      </c>
      <c r="H21" s="35">
        <v>3</v>
      </c>
      <c r="I21" s="54">
        <v>1</v>
      </c>
      <c r="J21" s="35">
        <v>8</v>
      </c>
      <c r="K21" s="35">
        <v>6</v>
      </c>
      <c r="L21" s="35">
        <v>3</v>
      </c>
      <c r="M21" s="35">
        <v>6</v>
      </c>
      <c r="N21" s="41">
        <f>SUM(D21:M21)-I21</f>
        <v>42</v>
      </c>
      <c r="O21" s="25">
        <v>1944</v>
      </c>
    </row>
    <row r="22" spans="1:15" ht="12.75">
      <c r="A22" s="23" t="s">
        <v>7</v>
      </c>
      <c r="B22" s="24" t="s">
        <v>9</v>
      </c>
      <c r="C22" s="25">
        <v>1933</v>
      </c>
      <c r="D22" s="31">
        <v>5</v>
      </c>
      <c r="E22" s="35">
        <v>4</v>
      </c>
      <c r="F22" s="35">
        <v>9</v>
      </c>
      <c r="G22" s="31"/>
      <c r="H22" s="31">
        <v>2</v>
      </c>
      <c r="I22" s="31">
        <v>4</v>
      </c>
      <c r="J22" s="31">
        <v>6</v>
      </c>
      <c r="K22" s="31"/>
      <c r="L22" s="31"/>
      <c r="M22" s="31">
        <v>7</v>
      </c>
      <c r="N22" s="19">
        <f t="shared" si="2"/>
        <v>37</v>
      </c>
      <c r="O22" s="25">
        <v>1969</v>
      </c>
    </row>
    <row r="23" spans="1:15" ht="12.75">
      <c r="A23" s="23" t="s">
        <v>8</v>
      </c>
      <c r="B23" s="24" t="s">
        <v>46</v>
      </c>
      <c r="C23" s="25">
        <v>1951</v>
      </c>
      <c r="D23" s="31"/>
      <c r="E23" s="31">
        <v>6</v>
      </c>
      <c r="F23" s="31">
        <v>7</v>
      </c>
      <c r="G23" s="31"/>
      <c r="H23" s="31"/>
      <c r="I23" s="31">
        <v>8</v>
      </c>
      <c r="J23" s="31"/>
      <c r="K23" s="31"/>
      <c r="L23" s="31">
        <v>7</v>
      </c>
      <c r="M23" s="31">
        <v>2</v>
      </c>
      <c r="N23" s="19">
        <f t="shared" si="2"/>
        <v>30</v>
      </c>
      <c r="O23" s="25">
        <v>1903</v>
      </c>
    </row>
    <row r="24" spans="1:15" ht="12.75">
      <c r="A24" s="23" t="s">
        <v>10</v>
      </c>
      <c r="B24" s="24" t="s">
        <v>44</v>
      </c>
      <c r="C24" s="25">
        <v>1600</v>
      </c>
      <c r="D24" s="31">
        <v>1</v>
      </c>
      <c r="E24" s="31">
        <v>3</v>
      </c>
      <c r="F24" s="31">
        <v>4</v>
      </c>
      <c r="G24" s="31">
        <v>2</v>
      </c>
      <c r="H24" s="31">
        <v>5</v>
      </c>
      <c r="I24" s="31">
        <v>5</v>
      </c>
      <c r="J24" s="31">
        <v>2</v>
      </c>
      <c r="K24" s="31">
        <v>3</v>
      </c>
      <c r="L24" s="31"/>
      <c r="M24" s="31"/>
      <c r="N24" s="19">
        <f t="shared" si="2"/>
        <v>25</v>
      </c>
      <c r="O24" s="25">
        <v>1761</v>
      </c>
    </row>
    <row r="25" spans="1:15" ht="12.75">
      <c r="A25" s="23" t="s">
        <v>11</v>
      </c>
      <c r="B25" s="24" t="s">
        <v>18</v>
      </c>
      <c r="C25" s="25">
        <v>1615</v>
      </c>
      <c r="D25" s="35">
        <v>2</v>
      </c>
      <c r="E25" s="31"/>
      <c r="F25" s="31">
        <v>3</v>
      </c>
      <c r="G25" s="31"/>
      <c r="H25" s="31"/>
      <c r="I25" s="31">
        <v>2</v>
      </c>
      <c r="J25" s="31">
        <v>1</v>
      </c>
      <c r="K25" s="31"/>
      <c r="L25" s="31"/>
      <c r="M25" s="31"/>
      <c r="N25" s="19">
        <f t="shared" si="2"/>
        <v>8</v>
      </c>
      <c r="O25" s="25">
        <v>1647</v>
      </c>
    </row>
    <row r="26" spans="1:15" ht="12.75">
      <c r="A26" s="23" t="s">
        <v>12</v>
      </c>
      <c r="B26" s="24" t="s">
        <v>63</v>
      </c>
      <c r="C26" s="25">
        <v>1912</v>
      </c>
      <c r="D26" s="31"/>
      <c r="E26" s="31"/>
      <c r="F26" s="31"/>
      <c r="G26" s="31"/>
      <c r="H26" s="31"/>
      <c r="I26" s="31"/>
      <c r="J26" s="31"/>
      <c r="K26" s="31">
        <v>7</v>
      </c>
      <c r="L26" s="31"/>
      <c r="M26" s="31"/>
      <c r="N26" s="19">
        <f t="shared" si="2"/>
        <v>7</v>
      </c>
      <c r="O26" s="25">
        <v>1965</v>
      </c>
    </row>
    <row r="27" spans="1:15" ht="12.75">
      <c r="A27" s="23" t="s">
        <v>13</v>
      </c>
      <c r="B27" s="24" t="s">
        <v>48</v>
      </c>
      <c r="C27" s="25">
        <v>1444</v>
      </c>
      <c r="D27" s="31"/>
      <c r="E27" s="31">
        <v>1</v>
      </c>
      <c r="F27" s="31">
        <v>2</v>
      </c>
      <c r="G27" s="31">
        <v>1</v>
      </c>
      <c r="H27" s="31">
        <v>1</v>
      </c>
      <c r="I27" s="31"/>
      <c r="J27" s="31"/>
      <c r="K27" s="31"/>
      <c r="L27" s="31">
        <v>2</v>
      </c>
      <c r="M27" s="31"/>
      <c r="N27" s="19">
        <f t="shared" si="2"/>
        <v>7</v>
      </c>
      <c r="O27" s="25">
        <v>1476</v>
      </c>
    </row>
    <row r="28" spans="1:15" ht="12.75">
      <c r="A28" s="23" t="s">
        <v>51</v>
      </c>
      <c r="B28" s="24" t="s">
        <v>59</v>
      </c>
      <c r="C28" s="25">
        <v>1600</v>
      </c>
      <c r="D28" s="31"/>
      <c r="E28" s="31"/>
      <c r="F28" s="31"/>
      <c r="G28" s="31"/>
      <c r="H28" s="31"/>
      <c r="I28" s="31">
        <v>3</v>
      </c>
      <c r="J28" s="31"/>
      <c r="K28" s="31"/>
      <c r="L28" s="31"/>
      <c r="M28" s="31"/>
      <c r="N28" s="19">
        <f t="shared" si="2"/>
        <v>3</v>
      </c>
      <c r="O28" s="25">
        <v>1683</v>
      </c>
    </row>
    <row r="29" spans="1:15" ht="12.75">
      <c r="A29" s="23" t="s">
        <v>53</v>
      </c>
      <c r="B29" s="24" t="s">
        <v>64</v>
      </c>
      <c r="C29" s="25">
        <v>1450</v>
      </c>
      <c r="D29" s="31"/>
      <c r="E29" s="31"/>
      <c r="F29" s="31"/>
      <c r="G29" s="31"/>
      <c r="H29" s="31"/>
      <c r="I29" s="31"/>
      <c r="J29" s="31"/>
      <c r="K29" s="31">
        <v>2</v>
      </c>
      <c r="L29" s="31"/>
      <c r="M29" s="31"/>
      <c r="N29" s="19">
        <f t="shared" si="2"/>
        <v>2</v>
      </c>
      <c r="O29" s="25">
        <v>1477</v>
      </c>
    </row>
    <row r="30" spans="1:15" ht="13.5" thickBot="1">
      <c r="A30" s="23" t="s">
        <v>54</v>
      </c>
      <c r="B30" s="24" t="s">
        <v>65</v>
      </c>
      <c r="C30" s="25">
        <v>1500</v>
      </c>
      <c r="D30" s="31"/>
      <c r="E30" s="31"/>
      <c r="F30" s="31"/>
      <c r="G30" s="31"/>
      <c r="H30" s="31"/>
      <c r="I30" s="31"/>
      <c r="J30" s="31"/>
      <c r="K30" s="31"/>
      <c r="L30" s="31">
        <v>1</v>
      </c>
      <c r="M30" s="31">
        <v>1</v>
      </c>
      <c r="N30" s="19">
        <f t="shared" si="2"/>
        <v>2</v>
      </c>
      <c r="O30" s="25">
        <v>1477</v>
      </c>
    </row>
    <row r="31" spans="1:15" ht="13.5" thickBot="1">
      <c r="A31" s="26"/>
      <c r="B31" s="27" t="s">
        <v>14</v>
      </c>
      <c r="C31" s="28">
        <f>AVERAGE(C18:C30)</f>
        <v>1745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>
        <f>AVERAGE(O18:O30)</f>
        <v>1778.3846153846155</v>
      </c>
    </row>
    <row r="33" spans="4:6" ht="12.75">
      <c r="D33" s="38"/>
      <c r="E33" s="4" t="s">
        <v>16</v>
      </c>
      <c r="F33" s="32" t="s">
        <v>17</v>
      </c>
    </row>
    <row r="34" spans="4:6" ht="12.75">
      <c r="D34"/>
      <c r="F34" s="32"/>
    </row>
    <row r="35" spans="1:1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6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36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6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36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6"/>
    </row>
    <row r="44" spans="1:1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6"/>
    </row>
    <row r="45" spans="1:1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36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3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36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36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</sheetData>
  <printOptions/>
  <pageMargins left="0.75" right="0.75" top="1" bottom="1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pane ySplit="2" topLeftCell="BM110" activePane="bottomLeft" state="frozen"/>
      <selection pane="topLeft" activeCell="A1" sqref="A1"/>
      <selection pane="bottomLeft" activeCell="I120" sqref="I120"/>
    </sheetView>
  </sheetViews>
  <sheetFormatPr defaultColWidth="9.140625" defaultRowHeight="12.75"/>
  <cols>
    <col min="1" max="1" width="4.00390625" style="46" customWidth="1"/>
    <col min="2" max="2" width="17.28125" style="0" bestFit="1" customWidth="1"/>
    <col min="3" max="3" width="5.00390625" style="45" bestFit="1" customWidth="1"/>
    <col min="4" max="4" width="6.28125" style="45" customWidth="1"/>
    <col min="5" max="5" width="5.00390625" style="47" bestFit="1" customWidth="1"/>
  </cols>
  <sheetData>
    <row r="1" ht="18">
      <c r="A1" s="48" t="s">
        <v>22</v>
      </c>
    </row>
    <row r="2" ht="15.75">
      <c r="A2" s="49" t="s">
        <v>49</v>
      </c>
    </row>
    <row r="3" ht="12.75" customHeight="1">
      <c r="A3" s="51"/>
    </row>
    <row r="4" ht="15.75">
      <c r="A4" s="52" t="s">
        <v>43</v>
      </c>
    </row>
    <row r="5" spans="1:5" ht="12.75">
      <c r="A5" s="46" t="s">
        <v>3</v>
      </c>
      <c r="B5" t="s">
        <v>24</v>
      </c>
      <c r="C5">
        <v>2027</v>
      </c>
      <c r="D5" s="45">
        <v>6.5</v>
      </c>
      <c r="E5">
        <v>2059</v>
      </c>
    </row>
    <row r="6" spans="1:5" ht="12.75">
      <c r="A6" s="46" t="s">
        <v>4</v>
      </c>
      <c r="B6" t="s">
        <v>23</v>
      </c>
      <c r="C6">
        <v>2150</v>
      </c>
      <c r="D6" s="45">
        <v>6.5</v>
      </c>
      <c r="E6">
        <v>2148.2</v>
      </c>
    </row>
    <row r="7" spans="1:5" ht="12.75">
      <c r="A7" s="46" t="s">
        <v>5</v>
      </c>
      <c r="B7" t="s">
        <v>21</v>
      </c>
      <c r="C7">
        <v>2140</v>
      </c>
      <c r="D7" s="45">
        <v>6</v>
      </c>
      <c r="E7">
        <v>2130.2</v>
      </c>
    </row>
    <row r="8" spans="1:5" ht="12.75">
      <c r="A8" s="46" t="s">
        <v>6</v>
      </c>
      <c r="B8" t="s">
        <v>20</v>
      </c>
      <c r="C8">
        <v>1918</v>
      </c>
      <c r="D8" s="45">
        <v>5.5</v>
      </c>
      <c r="E8">
        <v>1964.2</v>
      </c>
    </row>
    <row r="9" spans="1:5" ht="12.75">
      <c r="A9" s="46" t="s">
        <v>7</v>
      </c>
      <c r="B9" t="s">
        <v>26</v>
      </c>
      <c r="C9">
        <v>2092</v>
      </c>
      <c r="D9" s="45">
        <v>5</v>
      </c>
      <c r="E9">
        <v>2072.8</v>
      </c>
    </row>
    <row r="10" spans="1:5" ht="12.75">
      <c r="A10" s="46" t="s">
        <v>8</v>
      </c>
      <c r="B10" t="s">
        <v>9</v>
      </c>
      <c r="C10">
        <v>1933</v>
      </c>
      <c r="D10" s="45">
        <v>4</v>
      </c>
      <c r="E10">
        <v>1929.7</v>
      </c>
    </row>
    <row r="11" spans="1:5" ht="12.75">
      <c r="A11" s="46" t="s">
        <v>10</v>
      </c>
      <c r="B11" t="s">
        <v>19</v>
      </c>
      <c r="C11">
        <v>1977</v>
      </c>
      <c r="D11" s="45">
        <v>4</v>
      </c>
      <c r="E11">
        <v>1961.5</v>
      </c>
    </row>
    <row r="12" spans="1:5" ht="12.75">
      <c r="A12" s="46" t="s">
        <v>11</v>
      </c>
      <c r="B12" t="s">
        <v>25</v>
      </c>
      <c r="C12">
        <v>2088</v>
      </c>
      <c r="D12" s="45">
        <v>4</v>
      </c>
      <c r="E12">
        <v>2050</v>
      </c>
    </row>
    <row r="13" spans="1:5" ht="12.75">
      <c r="A13" s="46" t="s">
        <v>12</v>
      </c>
      <c r="B13" t="s">
        <v>18</v>
      </c>
      <c r="C13">
        <v>1615</v>
      </c>
      <c r="D13" s="45">
        <v>2</v>
      </c>
      <c r="E13">
        <v>1654.6</v>
      </c>
    </row>
    <row r="14" spans="1:5" ht="12.75">
      <c r="A14" s="46" t="s">
        <v>13</v>
      </c>
      <c r="B14" t="s">
        <v>44</v>
      </c>
      <c r="C14">
        <v>1600</v>
      </c>
      <c r="D14" s="45">
        <v>1.5</v>
      </c>
      <c r="E14">
        <v>1621.15</v>
      </c>
    </row>
    <row r="15" spans="3:5" ht="12.75">
      <c r="C15"/>
      <c r="E15"/>
    </row>
    <row r="16" spans="3:5" ht="12.75">
      <c r="C16"/>
      <c r="E16"/>
    </row>
    <row r="17" spans="1:5" ht="15.75">
      <c r="A17" s="52" t="s">
        <v>50</v>
      </c>
      <c r="C17"/>
      <c r="E17"/>
    </row>
    <row r="18" spans="1:5" ht="12.75">
      <c r="A18" s="46" t="s">
        <v>3</v>
      </c>
      <c r="B18" t="s">
        <v>25</v>
      </c>
      <c r="C18">
        <v>2050</v>
      </c>
      <c r="D18" s="45">
        <v>7</v>
      </c>
      <c r="E18">
        <v>2065</v>
      </c>
    </row>
    <row r="19" spans="1:5" ht="12.75">
      <c r="A19" s="46" t="s">
        <v>4</v>
      </c>
      <c r="B19" t="s">
        <v>19</v>
      </c>
      <c r="C19">
        <v>1962</v>
      </c>
      <c r="D19" s="45">
        <v>6.5</v>
      </c>
      <c r="E19">
        <v>1993</v>
      </c>
    </row>
    <row r="20" spans="1:5" ht="12.75">
      <c r="A20" s="46" t="s">
        <v>5</v>
      </c>
      <c r="B20" t="s">
        <v>45</v>
      </c>
      <c r="C20">
        <v>1923</v>
      </c>
      <c r="D20" s="45">
        <v>6</v>
      </c>
      <c r="E20">
        <v>1959.6</v>
      </c>
    </row>
    <row r="21" spans="1:5" ht="12.75">
      <c r="A21" s="46" t="s">
        <v>6</v>
      </c>
      <c r="B21" t="s">
        <v>21</v>
      </c>
      <c r="C21">
        <v>2130</v>
      </c>
      <c r="D21" s="45">
        <v>6</v>
      </c>
      <c r="E21">
        <v>2108.2</v>
      </c>
    </row>
    <row r="22" spans="1:5" ht="12.75">
      <c r="A22" s="46" t="s">
        <v>7</v>
      </c>
      <c r="B22" t="s">
        <v>46</v>
      </c>
      <c r="C22">
        <v>1951</v>
      </c>
      <c r="D22" s="45">
        <v>5</v>
      </c>
      <c r="E22">
        <v>1948</v>
      </c>
    </row>
    <row r="23" spans="1:5" ht="12.75">
      <c r="A23" s="46" t="s">
        <v>8</v>
      </c>
      <c r="B23" t="s">
        <v>47</v>
      </c>
      <c r="C23">
        <v>1862</v>
      </c>
      <c r="D23" s="45">
        <v>4.5</v>
      </c>
      <c r="E23">
        <v>1874.3</v>
      </c>
    </row>
    <row r="24" spans="1:5" ht="12.75">
      <c r="A24" s="46" t="s">
        <v>10</v>
      </c>
      <c r="B24" t="s">
        <v>9</v>
      </c>
      <c r="C24">
        <v>1930</v>
      </c>
      <c r="D24" s="45">
        <v>4.5</v>
      </c>
      <c r="E24">
        <v>1918.6</v>
      </c>
    </row>
    <row r="25" spans="1:5" ht="12.75">
      <c r="A25" s="46" t="s">
        <v>11</v>
      </c>
      <c r="B25" t="s">
        <v>44</v>
      </c>
      <c r="C25">
        <v>1621</v>
      </c>
      <c r="D25" s="45">
        <v>2.5</v>
      </c>
      <c r="E25">
        <v>1657.45</v>
      </c>
    </row>
    <row r="26" spans="1:5" ht="12.75">
      <c r="A26" s="46" t="s">
        <v>12</v>
      </c>
      <c r="B26" t="s">
        <v>20</v>
      </c>
      <c r="C26">
        <v>1964</v>
      </c>
      <c r="D26" s="45">
        <v>2.5</v>
      </c>
      <c r="E26">
        <v>1894.5</v>
      </c>
    </row>
    <row r="27" spans="1:5" ht="12.75">
      <c r="A27" s="46" t="s">
        <v>13</v>
      </c>
      <c r="B27" t="s">
        <v>48</v>
      </c>
      <c r="C27">
        <v>1444</v>
      </c>
      <c r="D27" s="45">
        <v>0.5</v>
      </c>
      <c r="E27">
        <v>1441.3</v>
      </c>
    </row>
    <row r="28" spans="3:5" ht="12.75">
      <c r="C28"/>
      <c r="E28"/>
    </row>
    <row r="29" spans="3:5" ht="12.75">
      <c r="C29"/>
      <c r="E29"/>
    </row>
    <row r="30" spans="1:5" ht="15.75">
      <c r="A30" s="52" t="s">
        <v>52</v>
      </c>
      <c r="C30"/>
      <c r="E30"/>
    </row>
    <row r="31" spans="1:5" ht="12.75">
      <c r="A31" s="46" t="s">
        <v>3</v>
      </c>
      <c r="B31" t="s">
        <v>23</v>
      </c>
      <c r="C31">
        <v>2148</v>
      </c>
      <c r="D31" s="45">
        <v>10.5</v>
      </c>
      <c r="E31">
        <v>2171.2</v>
      </c>
    </row>
    <row r="32" spans="1:5" ht="12.75">
      <c r="A32" s="46" t="s">
        <v>4</v>
      </c>
      <c r="B32" t="s">
        <v>21</v>
      </c>
      <c r="C32">
        <v>2108</v>
      </c>
      <c r="D32" s="45">
        <v>10</v>
      </c>
      <c r="E32">
        <v>2131.6</v>
      </c>
    </row>
    <row r="33" spans="1:5" ht="12.75">
      <c r="A33" s="46" t="s">
        <v>5</v>
      </c>
      <c r="B33" t="s">
        <v>25</v>
      </c>
      <c r="C33">
        <v>2065</v>
      </c>
      <c r="D33" s="45">
        <v>9.5</v>
      </c>
      <c r="E33">
        <v>2090.2</v>
      </c>
    </row>
    <row r="34" spans="1:5" ht="12.75">
      <c r="A34" s="46" t="s">
        <v>6</v>
      </c>
      <c r="B34" t="s">
        <v>24</v>
      </c>
      <c r="C34">
        <v>2059</v>
      </c>
      <c r="D34" s="45">
        <v>9</v>
      </c>
      <c r="E34">
        <v>2076</v>
      </c>
    </row>
    <row r="35" spans="1:5" ht="12.75">
      <c r="A35" s="46" t="s">
        <v>7</v>
      </c>
      <c r="B35" t="s">
        <v>9</v>
      </c>
      <c r="C35">
        <v>1919</v>
      </c>
      <c r="D35" s="45">
        <v>8</v>
      </c>
      <c r="E35">
        <v>1977.5</v>
      </c>
    </row>
    <row r="36" spans="1:5" ht="12.75">
      <c r="A36" s="46" t="s">
        <v>8</v>
      </c>
      <c r="B36" t="s">
        <v>19</v>
      </c>
      <c r="C36">
        <v>1993</v>
      </c>
      <c r="D36" s="45">
        <v>6.5</v>
      </c>
      <c r="E36">
        <v>1976.25</v>
      </c>
    </row>
    <row r="37" spans="1:5" ht="12.75">
      <c r="A37" s="46" t="s">
        <v>10</v>
      </c>
      <c r="B37" t="s">
        <v>46</v>
      </c>
      <c r="C37">
        <v>1948</v>
      </c>
      <c r="D37" s="45">
        <v>6</v>
      </c>
      <c r="E37">
        <v>1932.7</v>
      </c>
    </row>
    <row r="38" spans="1:5" ht="12.75">
      <c r="A38" s="46" t="s">
        <v>11</v>
      </c>
      <c r="B38" t="s">
        <v>47</v>
      </c>
      <c r="C38">
        <v>1874</v>
      </c>
      <c r="D38" s="45">
        <v>5.5</v>
      </c>
      <c r="E38">
        <v>1876.4</v>
      </c>
    </row>
    <row r="39" spans="1:5" ht="12.75">
      <c r="A39" s="46" t="s">
        <v>12</v>
      </c>
      <c r="B39" t="s">
        <v>45</v>
      </c>
      <c r="C39">
        <v>1960</v>
      </c>
      <c r="D39" s="45">
        <v>5.5</v>
      </c>
      <c r="E39">
        <v>1929.75</v>
      </c>
    </row>
    <row r="40" spans="1:5" ht="12.75">
      <c r="A40" s="46" t="s">
        <v>13</v>
      </c>
      <c r="B40" t="s">
        <v>44</v>
      </c>
      <c r="C40">
        <v>1657</v>
      </c>
      <c r="D40" s="45">
        <v>4.5</v>
      </c>
      <c r="E40">
        <v>1735</v>
      </c>
    </row>
    <row r="41" spans="1:5" ht="12.75">
      <c r="A41" s="46" t="s">
        <v>51</v>
      </c>
      <c r="B41" t="s">
        <v>18</v>
      </c>
      <c r="C41">
        <v>1655</v>
      </c>
      <c r="D41" s="45">
        <v>2</v>
      </c>
      <c r="E41">
        <v>1633.4</v>
      </c>
    </row>
    <row r="42" spans="1:5" ht="12.75">
      <c r="A42" s="46" t="s">
        <v>53</v>
      </c>
      <c r="B42" t="s">
        <v>48</v>
      </c>
      <c r="C42">
        <v>1441</v>
      </c>
      <c r="D42" s="45">
        <v>1</v>
      </c>
      <c r="E42">
        <v>1451.35</v>
      </c>
    </row>
    <row r="43" spans="1:5" ht="12.75">
      <c r="A43" s="46" t="s">
        <v>54</v>
      </c>
      <c r="B43" t="s">
        <v>20</v>
      </c>
      <c r="C43">
        <v>1895</v>
      </c>
      <c r="D43" s="45">
        <v>0</v>
      </c>
      <c r="E43">
        <v>1723.1</v>
      </c>
    </row>
    <row r="44" spans="3:5" ht="12.75">
      <c r="C44"/>
      <c r="E44"/>
    </row>
    <row r="45" spans="3:5" ht="12.75">
      <c r="C45"/>
      <c r="E45"/>
    </row>
    <row r="46" spans="1:5" ht="15.75">
      <c r="A46" s="52" t="s">
        <v>55</v>
      </c>
      <c r="C46"/>
      <c r="E46"/>
    </row>
    <row r="47" spans="1:5" ht="12.75">
      <c r="A47" s="46" t="s">
        <v>3</v>
      </c>
      <c r="B47" t="s">
        <v>21</v>
      </c>
      <c r="C47">
        <v>2132</v>
      </c>
      <c r="D47" s="45">
        <v>8.5</v>
      </c>
      <c r="E47">
        <v>2168</v>
      </c>
    </row>
    <row r="48" spans="1:5" ht="12.75">
      <c r="A48" s="46" t="s">
        <v>4</v>
      </c>
      <c r="B48" t="s">
        <v>25</v>
      </c>
      <c r="C48">
        <v>2090</v>
      </c>
      <c r="D48" s="45">
        <v>8</v>
      </c>
      <c r="E48">
        <v>2124.6</v>
      </c>
    </row>
    <row r="49" spans="1:5" ht="12.75">
      <c r="A49" s="46" t="s">
        <v>5</v>
      </c>
      <c r="B49" t="s">
        <v>23</v>
      </c>
      <c r="C49">
        <v>2171</v>
      </c>
      <c r="D49" s="45">
        <v>6</v>
      </c>
      <c r="E49">
        <v>2149.8</v>
      </c>
    </row>
    <row r="50" spans="1:5" ht="12.75">
      <c r="A50" s="46" t="s">
        <v>6</v>
      </c>
      <c r="B50" t="s">
        <v>20</v>
      </c>
      <c r="C50">
        <v>1723</v>
      </c>
      <c r="D50" s="45">
        <v>5</v>
      </c>
      <c r="E50">
        <v>1827.8</v>
      </c>
    </row>
    <row r="51" spans="1:5" ht="12.75">
      <c r="A51" s="46" t="s">
        <v>7</v>
      </c>
      <c r="B51" t="s">
        <v>47</v>
      </c>
      <c r="C51">
        <v>1876</v>
      </c>
      <c r="D51" s="45">
        <v>4.5</v>
      </c>
      <c r="E51">
        <v>1893.7</v>
      </c>
    </row>
    <row r="52" spans="1:5" ht="12.75">
      <c r="A52" s="46" t="s">
        <v>8</v>
      </c>
      <c r="B52" t="s">
        <v>19</v>
      </c>
      <c r="C52">
        <v>1976</v>
      </c>
      <c r="D52" s="45">
        <v>4</v>
      </c>
      <c r="E52">
        <v>1950.5</v>
      </c>
    </row>
    <row r="53" spans="1:5" ht="12.75">
      <c r="A53" s="46" t="s">
        <v>10</v>
      </c>
      <c r="B53" t="s">
        <v>24</v>
      </c>
      <c r="C53">
        <v>2076</v>
      </c>
      <c r="D53" s="45">
        <v>4</v>
      </c>
      <c r="E53">
        <v>2033.4</v>
      </c>
    </row>
    <row r="54" spans="1:5" ht="12.75">
      <c r="A54" s="46" t="s">
        <v>11</v>
      </c>
      <c r="B54" t="s">
        <v>45</v>
      </c>
      <c r="C54">
        <v>1930</v>
      </c>
      <c r="D54" s="45">
        <v>3</v>
      </c>
      <c r="E54">
        <v>1884.4</v>
      </c>
    </row>
    <row r="55" spans="1:5" ht="12.75">
      <c r="A55" s="46" t="s">
        <v>12</v>
      </c>
      <c r="B55" t="s">
        <v>44</v>
      </c>
      <c r="C55">
        <v>1735</v>
      </c>
      <c r="D55" s="45">
        <v>2</v>
      </c>
      <c r="E55">
        <v>1715.4</v>
      </c>
    </row>
    <row r="56" spans="1:5" ht="12.75">
      <c r="A56" s="46" t="s">
        <v>13</v>
      </c>
      <c r="B56" t="s">
        <v>48</v>
      </c>
      <c r="C56">
        <v>1451</v>
      </c>
      <c r="D56" s="45">
        <v>0</v>
      </c>
      <c r="E56">
        <v>1427.6</v>
      </c>
    </row>
    <row r="57" spans="3:5" ht="12.75">
      <c r="C57"/>
      <c r="E57"/>
    </row>
    <row r="58" spans="3:5" ht="12.75">
      <c r="C58"/>
      <c r="E58"/>
    </row>
    <row r="59" spans="1:5" ht="15.75">
      <c r="A59" s="52" t="s">
        <v>57</v>
      </c>
      <c r="C59"/>
      <c r="E59"/>
    </row>
    <row r="60" spans="1:5" ht="12.75">
      <c r="A60" s="46" t="s">
        <v>3</v>
      </c>
      <c r="B60" t="s">
        <v>25</v>
      </c>
      <c r="C60">
        <v>2125</v>
      </c>
      <c r="D60" s="45">
        <v>5.5</v>
      </c>
      <c r="E60">
        <v>2140.2</v>
      </c>
    </row>
    <row r="61" spans="1:5" ht="12.75">
      <c r="A61" s="46" t="s">
        <v>4</v>
      </c>
      <c r="B61" t="s">
        <v>20</v>
      </c>
      <c r="C61">
        <v>1828</v>
      </c>
      <c r="D61" s="45">
        <v>5</v>
      </c>
      <c r="E61">
        <v>1912.7</v>
      </c>
    </row>
    <row r="62" spans="1:5" ht="12.75">
      <c r="A62" s="46" t="s">
        <v>5</v>
      </c>
      <c r="B62" t="s">
        <v>44</v>
      </c>
      <c r="C62">
        <v>1715</v>
      </c>
      <c r="D62" s="45">
        <v>3</v>
      </c>
      <c r="E62">
        <v>1763</v>
      </c>
    </row>
    <row r="63" spans="1:5" ht="12.75">
      <c r="A63" s="46" t="s">
        <v>6</v>
      </c>
      <c r="B63" t="s">
        <v>56</v>
      </c>
      <c r="C63">
        <v>2140</v>
      </c>
      <c r="D63" s="45">
        <v>3</v>
      </c>
      <c r="E63">
        <v>2103.6</v>
      </c>
    </row>
    <row r="64" spans="1:5" ht="12.75">
      <c r="A64" s="46" t="s">
        <v>7</v>
      </c>
      <c r="B64" t="s">
        <v>45</v>
      </c>
      <c r="C64">
        <v>1884</v>
      </c>
      <c r="D64" s="45">
        <v>2.5</v>
      </c>
      <c r="E64">
        <v>1869</v>
      </c>
    </row>
    <row r="65" spans="1:5" ht="12.75">
      <c r="A65" s="46" t="s">
        <v>8</v>
      </c>
      <c r="B65" t="s">
        <v>9</v>
      </c>
      <c r="C65">
        <v>1978</v>
      </c>
      <c r="D65" s="45">
        <v>2</v>
      </c>
      <c r="E65">
        <v>1935.25</v>
      </c>
    </row>
    <row r="66" spans="1:5" ht="12.75">
      <c r="A66" s="46" t="s">
        <v>10</v>
      </c>
      <c r="B66" t="s">
        <v>48</v>
      </c>
      <c r="C66">
        <v>1428</v>
      </c>
      <c r="D66" s="45">
        <v>0</v>
      </c>
      <c r="E66">
        <v>1412.25</v>
      </c>
    </row>
    <row r="67" spans="3:5" ht="12.75">
      <c r="C67"/>
      <c r="E67"/>
    </row>
    <row r="68" spans="3:5" ht="12.75">
      <c r="C68"/>
      <c r="E68"/>
    </row>
    <row r="69" spans="1:5" ht="15.75">
      <c r="A69" s="52" t="s">
        <v>58</v>
      </c>
      <c r="C69"/>
      <c r="E69"/>
    </row>
    <row r="70" spans="1:5" ht="12.75">
      <c r="A70" s="46" t="s">
        <v>3</v>
      </c>
      <c r="B70" t="s">
        <v>19</v>
      </c>
      <c r="C70">
        <v>1951</v>
      </c>
      <c r="D70" s="45">
        <v>8.5</v>
      </c>
      <c r="E70">
        <v>2010</v>
      </c>
    </row>
    <row r="71" spans="1:5" ht="12.75">
      <c r="A71" s="46" t="s">
        <v>4</v>
      </c>
      <c r="B71" t="s">
        <v>20</v>
      </c>
      <c r="C71">
        <v>1913</v>
      </c>
      <c r="D71" s="45">
        <v>8</v>
      </c>
      <c r="E71">
        <v>1984.7</v>
      </c>
    </row>
    <row r="72" spans="1:5" ht="12.75">
      <c r="A72" s="46" t="s">
        <v>5</v>
      </c>
      <c r="B72" t="s">
        <v>24</v>
      </c>
      <c r="C72">
        <v>2033</v>
      </c>
      <c r="D72" s="45">
        <v>8</v>
      </c>
      <c r="E72">
        <v>2050.5</v>
      </c>
    </row>
    <row r="73" spans="1:5" ht="12.75">
      <c r="A73" s="46" t="s">
        <v>6</v>
      </c>
      <c r="B73" t="s">
        <v>21</v>
      </c>
      <c r="C73">
        <v>2168</v>
      </c>
      <c r="D73" s="45">
        <v>7.5</v>
      </c>
      <c r="E73">
        <v>2139.4</v>
      </c>
    </row>
    <row r="74" spans="1:5" ht="12.75">
      <c r="A74" s="46" t="s">
        <v>7</v>
      </c>
      <c r="B74" t="s">
        <v>46</v>
      </c>
      <c r="C74">
        <v>1933</v>
      </c>
      <c r="D74" s="45">
        <v>6.5</v>
      </c>
      <c r="E74">
        <v>1951.6</v>
      </c>
    </row>
    <row r="75" spans="1:5" ht="12.75">
      <c r="A75" s="46" t="s">
        <v>8</v>
      </c>
      <c r="B75" t="s">
        <v>47</v>
      </c>
      <c r="C75">
        <v>1894</v>
      </c>
      <c r="D75" s="45">
        <v>4.5</v>
      </c>
      <c r="E75">
        <v>1869.1</v>
      </c>
    </row>
    <row r="76" spans="1:5" ht="12.75">
      <c r="A76" s="46" t="s">
        <v>10</v>
      </c>
      <c r="B76" t="s">
        <v>23</v>
      </c>
      <c r="C76">
        <v>2150</v>
      </c>
      <c r="D76" s="45">
        <v>4.5</v>
      </c>
      <c r="E76">
        <v>2065.4</v>
      </c>
    </row>
    <row r="77" spans="1:5" ht="12.75">
      <c r="A77" s="46" t="s">
        <v>11</v>
      </c>
      <c r="B77" t="s">
        <v>44</v>
      </c>
      <c r="C77">
        <v>1763</v>
      </c>
      <c r="D77" s="45">
        <v>4</v>
      </c>
      <c r="E77">
        <v>1779.45</v>
      </c>
    </row>
    <row r="78" spans="1:5" ht="12.75">
      <c r="A78" s="46" t="s">
        <v>12</v>
      </c>
      <c r="B78" t="s">
        <v>9</v>
      </c>
      <c r="C78">
        <v>1935</v>
      </c>
      <c r="D78" s="45">
        <v>4</v>
      </c>
      <c r="E78">
        <v>1877.1</v>
      </c>
    </row>
    <row r="79" spans="1:5" ht="12.75">
      <c r="A79" s="46" t="s">
        <v>13</v>
      </c>
      <c r="B79" t="s">
        <v>59</v>
      </c>
      <c r="C79">
        <v>1600</v>
      </c>
      <c r="D79" s="45">
        <v>3.5</v>
      </c>
      <c r="E79">
        <v>1683.25</v>
      </c>
    </row>
    <row r="80" spans="1:5" ht="12.75">
      <c r="A80" s="46" t="s">
        <v>51</v>
      </c>
      <c r="B80" t="s">
        <v>18</v>
      </c>
      <c r="C80">
        <v>1633</v>
      </c>
      <c r="D80" s="45">
        <v>3.5</v>
      </c>
      <c r="E80">
        <v>1700.95</v>
      </c>
    </row>
    <row r="81" spans="1:5" ht="12.75">
      <c r="A81" s="46" t="s">
        <v>53</v>
      </c>
      <c r="B81" t="s">
        <v>45</v>
      </c>
      <c r="C81">
        <v>1869</v>
      </c>
      <c r="D81" s="45">
        <v>3.5</v>
      </c>
      <c r="E81">
        <v>1824.6</v>
      </c>
    </row>
    <row r="82" spans="3:5" ht="12.75">
      <c r="C82"/>
      <c r="E82"/>
    </row>
    <row r="83" spans="3:5" ht="12.75">
      <c r="C83"/>
      <c r="E83"/>
    </row>
    <row r="84" spans="1:5" ht="15.75">
      <c r="A84" s="52" t="s">
        <v>60</v>
      </c>
      <c r="C84"/>
      <c r="E84"/>
    </row>
    <row r="85" spans="1:5" ht="12.75">
      <c r="A85" s="46" t="s">
        <v>3</v>
      </c>
      <c r="B85" t="s">
        <v>56</v>
      </c>
      <c r="C85">
        <v>2104</v>
      </c>
      <c r="D85" s="45">
        <v>7.5</v>
      </c>
      <c r="E85">
        <v>2118.8</v>
      </c>
    </row>
    <row r="86" spans="1:5" ht="12.75">
      <c r="A86" s="46" t="s">
        <v>4</v>
      </c>
      <c r="B86" t="s">
        <v>21</v>
      </c>
      <c r="C86">
        <v>2139</v>
      </c>
      <c r="D86" s="45">
        <v>7</v>
      </c>
      <c r="E86">
        <v>2135.4</v>
      </c>
    </row>
    <row r="87" spans="1:5" ht="12.75">
      <c r="A87" s="46" t="s">
        <v>5</v>
      </c>
      <c r="B87" t="s">
        <v>61</v>
      </c>
      <c r="C87">
        <v>2303</v>
      </c>
      <c r="D87" s="45">
        <v>7</v>
      </c>
      <c r="E87">
        <v>2267.4</v>
      </c>
    </row>
    <row r="88" spans="1:5" ht="12.75">
      <c r="A88" s="46" t="s">
        <v>6</v>
      </c>
      <c r="B88" t="s">
        <v>45</v>
      </c>
      <c r="C88">
        <v>1825</v>
      </c>
      <c r="D88" s="45">
        <v>6</v>
      </c>
      <c r="E88">
        <v>1922.65</v>
      </c>
    </row>
    <row r="89" spans="1:5" ht="12.75">
      <c r="A89" s="46" t="s">
        <v>7</v>
      </c>
      <c r="B89" t="s">
        <v>24</v>
      </c>
      <c r="C89">
        <v>2051</v>
      </c>
      <c r="D89" s="45">
        <v>6</v>
      </c>
      <c r="E89">
        <v>2048.4</v>
      </c>
    </row>
    <row r="90" spans="1:5" ht="12.75">
      <c r="A90" s="46" t="s">
        <v>8</v>
      </c>
      <c r="B90" t="s">
        <v>9</v>
      </c>
      <c r="C90">
        <v>1877</v>
      </c>
      <c r="D90" s="45">
        <v>5</v>
      </c>
      <c r="E90">
        <v>1911.8</v>
      </c>
    </row>
    <row r="91" spans="1:5" ht="12.75">
      <c r="A91" s="46" t="s">
        <v>10</v>
      </c>
      <c r="B91" t="s">
        <v>19</v>
      </c>
      <c r="C91">
        <v>2010</v>
      </c>
      <c r="D91" s="45">
        <v>5</v>
      </c>
      <c r="E91">
        <v>1995.5</v>
      </c>
    </row>
    <row r="92" spans="1:5" ht="12.75">
      <c r="A92" s="46" t="s">
        <v>11</v>
      </c>
      <c r="B92" t="s">
        <v>20</v>
      </c>
      <c r="C92">
        <v>1985</v>
      </c>
      <c r="D92" s="45">
        <v>4.5</v>
      </c>
      <c r="E92">
        <v>1966</v>
      </c>
    </row>
    <row r="93" spans="1:5" ht="12.75">
      <c r="A93" s="46" t="s">
        <v>12</v>
      </c>
      <c r="B93" t="s">
        <v>47</v>
      </c>
      <c r="C93">
        <v>1869</v>
      </c>
      <c r="D93" s="45">
        <v>3.5</v>
      </c>
      <c r="E93">
        <v>1861.8</v>
      </c>
    </row>
    <row r="94" spans="1:5" ht="12.75">
      <c r="A94" s="46" t="s">
        <v>13</v>
      </c>
      <c r="B94" t="s">
        <v>44</v>
      </c>
      <c r="C94">
        <v>1779</v>
      </c>
      <c r="D94" s="45">
        <v>3</v>
      </c>
      <c r="E94">
        <v>1790.2</v>
      </c>
    </row>
    <row r="95" spans="1:5" ht="12.75">
      <c r="A95" s="46" t="s">
        <v>51</v>
      </c>
      <c r="B95" t="s">
        <v>18</v>
      </c>
      <c r="C95">
        <v>1701</v>
      </c>
      <c r="D95" s="45">
        <v>0.5</v>
      </c>
      <c r="E95">
        <v>1647.4</v>
      </c>
    </row>
    <row r="96" spans="3:5" ht="12.75">
      <c r="C96"/>
      <c r="E96"/>
    </row>
    <row r="97" spans="3:5" ht="12.75">
      <c r="C97"/>
      <c r="E97"/>
    </row>
    <row r="98" spans="1:5" ht="15.75">
      <c r="A98" s="52" t="s">
        <v>62</v>
      </c>
      <c r="C98"/>
      <c r="E98"/>
    </row>
    <row r="99" spans="1:5" ht="12.75">
      <c r="A99" s="46" t="s">
        <v>3</v>
      </c>
      <c r="B99" t="s">
        <v>21</v>
      </c>
      <c r="C99">
        <v>2135</v>
      </c>
      <c r="D99" s="45">
        <v>8</v>
      </c>
      <c r="E99">
        <v>2159.2</v>
      </c>
    </row>
    <row r="100" spans="1:5" ht="12.75">
      <c r="A100" s="46" t="s">
        <v>4</v>
      </c>
      <c r="B100" t="s">
        <v>19</v>
      </c>
      <c r="C100">
        <v>1996</v>
      </c>
      <c r="D100" s="45">
        <v>7</v>
      </c>
      <c r="E100">
        <v>2040.75</v>
      </c>
    </row>
    <row r="101" spans="1:5" ht="12.75">
      <c r="A101" s="46" t="s">
        <v>5</v>
      </c>
      <c r="B101" t="s">
        <v>23</v>
      </c>
      <c r="C101">
        <v>2065</v>
      </c>
      <c r="D101" s="45">
        <v>6.5</v>
      </c>
      <c r="E101">
        <v>2074.6</v>
      </c>
    </row>
    <row r="102" spans="1:5" ht="12.75">
      <c r="A102" s="46" t="s">
        <v>6</v>
      </c>
      <c r="B102" t="s">
        <v>63</v>
      </c>
      <c r="C102">
        <v>1912</v>
      </c>
      <c r="D102" s="45">
        <v>6</v>
      </c>
      <c r="E102">
        <v>1965.4</v>
      </c>
    </row>
    <row r="103" spans="1:5" ht="12.75">
      <c r="A103" s="46" t="s">
        <v>7</v>
      </c>
      <c r="B103" t="s">
        <v>45</v>
      </c>
      <c r="C103">
        <v>1923</v>
      </c>
      <c r="D103" s="45">
        <v>6</v>
      </c>
      <c r="E103">
        <v>1972.2</v>
      </c>
    </row>
    <row r="104" spans="1:5" ht="12.75">
      <c r="A104" s="46" t="s">
        <v>8</v>
      </c>
      <c r="B104" t="s">
        <v>56</v>
      </c>
      <c r="C104">
        <v>2119</v>
      </c>
      <c r="D104" s="45">
        <v>5</v>
      </c>
      <c r="E104">
        <v>2086.2</v>
      </c>
    </row>
    <row r="105" spans="1:5" ht="12.75">
      <c r="A105" s="46" t="s">
        <v>10</v>
      </c>
      <c r="B105" t="s">
        <v>47</v>
      </c>
      <c r="C105">
        <v>1862</v>
      </c>
      <c r="D105" s="45">
        <v>2.5</v>
      </c>
      <c r="E105">
        <v>1827.5</v>
      </c>
    </row>
    <row r="106" spans="1:5" ht="12.75">
      <c r="A106" s="46" t="s">
        <v>11</v>
      </c>
      <c r="B106" t="s">
        <v>44</v>
      </c>
      <c r="C106">
        <v>1790</v>
      </c>
      <c r="D106" s="45">
        <v>2</v>
      </c>
      <c r="E106">
        <v>1760.6</v>
      </c>
    </row>
    <row r="107" spans="1:5" ht="12.75">
      <c r="A107" s="46" t="s">
        <v>12</v>
      </c>
      <c r="B107" t="s">
        <v>64</v>
      </c>
      <c r="C107">
        <v>1450</v>
      </c>
      <c r="D107" s="45">
        <v>1</v>
      </c>
      <c r="E107">
        <v>1477</v>
      </c>
    </row>
    <row r="108" spans="1:5" ht="12.75">
      <c r="A108" s="46" t="s">
        <v>13</v>
      </c>
      <c r="B108" t="s">
        <v>20</v>
      </c>
      <c r="C108">
        <v>1966</v>
      </c>
      <c r="D108" s="45">
        <v>1</v>
      </c>
      <c r="E108">
        <v>1869.25</v>
      </c>
    </row>
    <row r="109" spans="3:5" ht="12.75">
      <c r="C109"/>
      <c r="E109"/>
    </row>
    <row r="110" spans="3:5" ht="12.75">
      <c r="C110"/>
      <c r="E110"/>
    </row>
    <row r="111" spans="1:5" ht="15.75">
      <c r="A111" s="52" t="s">
        <v>66</v>
      </c>
      <c r="C111"/>
      <c r="E111"/>
    </row>
    <row r="112" spans="1:5" ht="12.75">
      <c r="A112" s="46" t="s">
        <v>3</v>
      </c>
      <c r="B112" t="s">
        <v>23</v>
      </c>
      <c r="C112">
        <v>2075</v>
      </c>
      <c r="D112" s="45">
        <v>8.5</v>
      </c>
      <c r="E112">
        <v>2121.4</v>
      </c>
    </row>
    <row r="113" spans="1:5" ht="12.75">
      <c r="A113" s="46" t="s">
        <v>4</v>
      </c>
      <c r="B113" t="s">
        <v>25</v>
      </c>
      <c r="C113">
        <v>2140</v>
      </c>
      <c r="D113" s="45">
        <v>8</v>
      </c>
      <c r="E113">
        <v>2163.6</v>
      </c>
    </row>
    <row r="114" spans="1:5" ht="12.75">
      <c r="A114" s="46" t="s">
        <v>5</v>
      </c>
      <c r="B114" t="s">
        <v>47</v>
      </c>
      <c r="C114">
        <v>1828</v>
      </c>
      <c r="D114" s="45">
        <v>5</v>
      </c>
      <c r="E114">
        <v>1878.75</v>
      </c>
    </row>
    <row r="115" spans="1:5" ht="12.75">
      <c r="A115" s="46" t="s">
        <v>6</v>
      </c>
      <c r="B115" t="s">
        <v>46</v>
      </c>
      <c r="C115">
        <v>1952</v>
      </c>
      <c r="D115" s="45">
        <v>5</v>
      </c>
      <c r="E115">
        <v>1955.75</v>
      </c>
    </row>
    <row r="116" spans="1:5" ht="12.75">
      <c r="A116" s="46" t="s">
        <v>7</v>
      </c>
      <c r="B116" t="s">
        <v>24</v>
      </c>
      <c r="C116">
        <v>2048</v>
      </c>
      <c r="D116" s="45">
        <v>4.5</v>
      </c>
      <c r="E116">
        <v>2013.5</v>
      </c>
    </row>
    <row r="117" spans="1:5" ht="12.75">
      <c r="A117" s="46" t="s">
        <v>8</v>
      </c>
      <c r="B117" t="s">
        <v>20</v>
      </c>
      <c r="C117">
        <v>1869</v>
      </c>
      <c r="D117" s="45">
        <v>4</v>
      </c>
      <c r="E117">
        <v>1869</v>
      </c>
    </row>
    <row r="118" spans="1:5" ht="12.75">
      <c r="A118" s="46" t="s">
        <v>10</v>
      </c>
      <c r="B118" t="s">
        <v>21</v>
      </c>
      <c r="C118">
        <v>2159</v>
      </c>
      <c r="D118" s="45">
        <v>4</v>
      </c>
      <c r="E118">
        <v>2098.6</v>
      </c>
    </row>
    <row r="119" spans="1:5" ht="12.75">
      <c r="A119" s="46" t="s">
        <v>11</v>
      </c>
      <c r="B119" t="s">
        <v>45</v>
      </c>
      <c r="C119">
        <v>1972</v>
      </c>
      <c r="D119" s="45">
        <v>3</v>
      </c>
      <c r="E119">
        <v>1919.75</v>
      </c>
    </row>
    <row r="120" spans="1:5" ht="12.75">
      <c r="A120" s="46" t="s">
        <v>12</v>
      </c>
      <c r="B120" t="s">
        <v>48</v>
      </c>
      <c r="C120">
        <v>1412</v>
      </c>
      <c r="D120" s="45">
        <v>2</v>
      </c>
      <c r="E120">
        <v>1475.9</v>
      </c>
    </row>
    <row r="121" spans="1:5" ht="12.75">
      <c r="A121" s="46" t="s">
        <v>13</v>
      </c>
      <c r="B121" t="s">
        <v>65</v>
      </c>
      <c r="C121">
        <v>1500</v>
      </c>
      <c r="D121" s="45">
        <v>1</v>
      </c>
      <c r="E121">
        <v>1498.65</v>
      </c>
    </row>
    <row r="122" spans="3:5" ht="12.75">
      <c r="C122"/>
      <c r="E122"/>
    </row>
    <row r="123" spans="3:5" ht="12.75">
      <c r="C123"/>
      <c r="E123"/>
    </row>
    <row r="124" spans="1:5" ht="15.75">
      <c r="A124" s="52" t="s">
        <v>67</v>
      </c>
      <c r="C124"/>
      <c r="E124"/>
    </row>
    <row r="125" spans="1:5" ht="12.75">
      <c r="A125" s="46" t="s">
        <v>3</v>
      </c>
      <c r="B125" t="s">
        <v>25</v>
      </c>
      <c r="C125">
        <v>2164</v>
      </c>
      <c r="D125" s="45">
        <v>7</v>
      </c>
      <c r="E125">
        <v>2163.6</v>
      </c>
    </row>
    <row r="126" spans="1:5" ht="12.75">
      <c r="A126" s="46" t="s">
        <v>4</v>
      </c>
      <c r="B126" t="s">
        <v>19</v>
      </c>
      <c r="C126">
        <v>2041</v>
      </c>
      <c r="D126" s="45">
        <v>6.5</v>
      </c>
      <c r="E126">
        <v>2062.25</v>
      </c>
    </row>
    <row r="127" spans="1:5" ht="12.75">
      <c r="A127" s="46" t="s">
        <v>5</v>
      </c>
      <c r="B127" t="s">
        <v>21</v>
      </c>
      <c r="C127">
        <v>2099</v>
      </c>
      <c r="D127" s="45">
        <v>6.5</v>
      </c>
      <c r="E127">
        <v>2102.6</v>
      </c>
    </row>
    <row r="128" spans="1:5" ht="12.75">
      <c r="A128" s="46" t="s">
        <v>6</v>
      </c>
      <c r="B128" t="s">
        <v>9</v>
      </c>
      <c r="C128">
        <v>1912</v>
      </c>
      <c r="D128" s="45">
        <v>6</v>
      </c>
      <c r="E128">
        <v>1968.7</v>
      </c>
    </row>
    <row r="129" spans="1:5" ht="12.75">
      <c r="A129" s="46" t="s">
        <v>7</v>
      </c>
      <c r="B129" t="s">
        <v>45</v>
      </c>
      <c r="C129">
        <v>1920</v>
      </c>
      <c r="D129" s="45">
        <v>5</v>
      </c>
      <c r="E129">
        <v>1944</v>
      </c>
    </row>
    <row r="130" spans="1:5" ht="12.75">
      <c r="A130" s="46" t="s">
        <v>8</v>
      </c>
      <c r="B130" t="s">
        <v>47</v>
      </c>
      <c r="C130">
        <v>1879</v>
      </c>
      <c r="D130" s="45">
        <v>4</v>
      </c>
      <c r="E130">
        <v>1888.3</v>
      </c>
    </row>
    <row r="131" spans="1:5" ht="12.75">
      <c r="A131" s="46" t="s">
        <v>10</v>
      </c>
      <c r="B131" t="s">
        <v>24</v>
      </c>
      <c r="C131">
        <v>2014</v>
      </c>
      <c r="D131" s="45">
        <v>4</v>
      </c>
      <c r="E131">
        <v>1981</v>
      </c>
    </row>
    <row r="132" spans="1:5" ht="12.75">
      <c r="A132" s="46" t="s">
        <v>11</v>
      </c>
      <c r="B132" t="s">
        <v>20</v>
      </c>
      <c r="C132">
        <v>1869</v>
      </c>
      <c r="D132" s="45">
        <v>3.5</v>
      </c>
      <c r="E132">
        <v>1866.6</v>
      </c>
    </row>
    <row r="133" spans="1:5" ht="12.75">
      <c r="A133" s="46" t="s">
        <v>12</v>
      </c>
      <c r="B133" t="s">
        <v>46</v>
      </c>
      <c r="C133">
        <v>1956</v>
      </c>
      <c r="D133" s="45">
        <v>2.5</v>
      </c>
      <c r="E133">
        <v>1902.75</v>
      </c>
    </row>
    <row r="134" spans="1:5" ht="12.75">
      <c r="A134" s="46" t="s">
        <v>13</v>
      </c>
      <c r="B134" t="s">
        <v>65</v>
      </c>
      <c r="C134">
        <v>1499</v>
      </c>
      <c r="D134" s="45">
        <v>0</v>
      </c>
      <c r="E134">
        <v>1477.4</v>
      </c>
    </row>
    <row r="135" spans="3:5" ht="12.75">
      <c r="C135"/>
      <c r="E135"/>
    </row>
    <row r="136" spans="3:5" ht="12.75">
      <c r="C136"/>
      <c r="E136"/>
    </row>
    <row r="137" spans="3:5" ht="12.75">
      <c r="C137"/>
      <c r="E137"/>
    </row>
    <row r="138" spans="3:5" ht="12.75">
      <c r="C138"/>
      <c r="E138"/>
    </row>
    <row r="139" spans="3:5" ht="12.75">
      <c r="C139"/>
      <c r="E139"/>
    </row>
    <row r="140" spans="3:5" ht="12.75">
      <c r="C140"/>
      <c r="E14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Kuokkanen</dc:creator>
  <cp:keywords/>
  <dc:description/>
  <cp:lastModifiedBy>KUOKKAI</cp:lastModifiedBy>
  <cp:lastPrinted>2005-10-16T10:58:56Z</cp:lastPrinted>
  <dcterms:created xsi:type="dcterms:W3CDTF">2000-05-15T08:16:30Z</dcterms:created>
  <dcterms:modified xsi:type="dcterms:W3CDTF">2006-01-17T08:29:14Z</dcterms:modified>
  <cp:category/>
  <cp:version/>
  <cp:contentType/>
  <cp:contentStatus/>
</cp:coreProperties>
</file>