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9690" windowHeight="12405" activeTab="0"/>
  </bookViews>
  <sheets>
    <sheet name="Liigataulukko" sheetId="1" r:id="rId1"/>
    <sheet name="Turnaukset" sheetId="2" r:id="rId2"/>
  </sheets>
  <definedNames/>
  <calcPr fullCalcOnLoad="1"/>
</workbook>
</file>

<file path=xl/sharedStrings.xml><?xml version="1.0" encoding="utf-8"?>
<sst xmlns="http://schemas.openxmlformats.org/spreadsheetml/2006/main" count="218" uniqueCount="63">
  <si>
    <t>VSS:N PIKASHAKKILIIGA</t>
  </si>
  <si>
    <t>Pelaajia</t>
  </si>
  <si>
    <t>A-ryhmä</t>
  </si>
  <si>
    <t>1.</t>
  </si>
  <si>
    <t>2.</t>
  </si>
  <si>
    <t>3.</t>
  </si>
  <si>
    <t>4.</t>
  </si>
  <si>
    <t>5.</t>
  </si>
  <si>
    <t>6.</t>
  </si>
  <si>
    <t>7.</t>
  </si>
  <si>
    <t>Raimo Teppo</t>
  </si>
  <si>
    <t>8.</t>
  </si>
  <si>
    <t>9.</t>
  </si>
  <si>
    <t>10.</t>
  </si>
  <si>
    <t>Keskiarvo</t>
  </si>
  <si>
    <t>B-ryhmä</t>
  </si>
  <si>
    <t>=</t>
  </si>
  <si>
    <t>ei mukana yhteispisteissä</t>
  </si>
  <si>
    <t>Kai Kuokkanen</t>
  </si>
  <si>
    <t>Sauli Pyylampi</t>
  </si>
  <si>
    <t>Joel Sellberg</t>
  </si>
  <si>
    <t>6 parasta</t>
  </si>
  <si>
    <t>Pelo 31.1</t>
  </si>
  <si>
    <t xml:space="preserve">Kuukauden pikapelit </t>
  </si>
  <si>
    <t>Grels Linqvist</t>
  </si>
  <si>
    <t>Tapio Julkunen</t>
  </si>
  <si>
    <t>Jarmo Peltomäki</t>
  </si>
  <si>
    <t>Stig Köping</t>
  </si>
  <si>
    <t>11.</t>
  </si>
  <si>
    <t>12.</t>
  </si>
  <si>
    <t>Veli Wegelius</t>
  </si>
  <si>
    <t>Kari Kinnunen</t>
  </si>
  <si>
    <t>Kevät 2006</t>
  </si>
  <si>
    <t>6.2.2006</t>
  </si>
  <si>
    <t>Ville Hämäläinen</t>
  </si>
  <si>
    <t>Ari Heinoja</t>
  </si>
  <si>
    <t>13.</t>
  </si>
  <si>
    <t>Harry Storm</t>
  </si>
  <si>
    <t>Helmi     6</t>
  </si>
  <si>
    <t>Helmi 16</t>
  </si>
  <si>
    <t>Maal. 2</t>
  </si>
  <si>
    <t>Maal. 16</t>
  </si>
  <si>
    <t>Huhti 3</t>
  </si>
  <si>
    <t>Huhti 20</t>
  </si>
  <si>
    <t>Touk. 4</t>
  </si>
  <si>
    <t>Touk. 15</t>
  </si>
  <si>
    <t>Pelo 15.5</t>
  </si>
  <si>
    <t>(pelo &gt;= 1975 31.1.2006)</t>
  </si>
  <si>
    <t>(pelo &lt; 1975 31.1.2006)</t>
  </si>
  <si>
    <t>Kevät 2006 (6.2.-15.5.2006)</t>
  </si>
  <si>
    <t>16.2.2006</t>
  </si>
  <si>
    <t>Pasi Salasto</t>
  </si>
  <si>
    <t>2.3.2006</t>
  </si>
  <si>
    <t>Pekka Saari</t>
  </si>
  <si>
    <t>Torbjörn Söderholm</t>
  </si>
  <si>
    <t>Rainer Fagerholm</t>
  </si>
  <si>
    <t>16.3.2006</t>
  </si>
  <si>
    <t>3.4.2006</t>
  </si>
  <si>
    <t>Aki Korpela</t>
  </si>
  <si>
    <t>20.4.2006</t>
  </si>
  <si>
    <t>4.5.2006</t>
  </si>
  <si>
    <t>Karl Nyman</t>
  </si>
  <si>
    <t>Olav Nylund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</si>
</sst>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\€\ 0.00"/>
  </numFmts>
  <fonts count="13">
    <font>
      <sz val="10"/>
      <name val="Arial"/>
      <family val="0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2"/>
      <color indexed="1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 quotePrefix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4" borderId="3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9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 applyAlignment="1" quotePrefix="1">
      <alignment horizontal="center"/>
    </xf>
    <xf numFmtId="0" fontId="2" fillId="0" borderId="4" xfId="0" applyFont="1" applyFill="1" applyBorder="1" applyAlignment="1" quotePrefix="1">
      <alignment horizontal="center"/>
    </xf>
    <xf numFmtId="0" fontId="2" fillId="4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0</xdr:row>
      <xdr:rowOff>171450</xdr:rowOff>
    </xdr:from>
    <xdr:to>
      <xdr:col>12</xdr:col>
      <xdr:colOff>76200</xdr:colOff>
      <xdr:row>1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43175" y="171450"/>
          <a:ext cx="2790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Tulokset turnauksittain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Turnaukset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-sheetillä.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workbookViewId="0" topLeftCell="A1">
      <selection activeCell="Q17" sqref="Q17"/>
    </sheetView>
  </sheetViews>
  <sheetFormatPr defaultColWidth="9.140625" defaultRowHeight="12.75"/>
  <cols>
    <col min="1" max="1" width="3.7109375" style="8" customWidth="1"/>
    <col min="2" max="2" width="16.7109375" style="6" customWidth="1"/>
    <col min="3" max="3" width="5.7109375" style="4" customWidth="1"/>
    <col min="4" max="11" width="5.421875" style="4" customWidth="1"/>
    <col min="12" max="12" width="9.28125" style="5" customWidth="1"/>
    <col min="13" max="13" width="5.7109375" style="4" customWidth="1"/>
    <col min="14" max="16384" width="9.140625" style="6" customWidth="1"/>
  </cols>
  <sheetData>
    <row r="1" spans="1:13" ht="18">
      <c r="A1" s="1" t="s">
        <v>0</v>
      </c>
      <c r="B1" s="2"/>
      <c r="C1" s="3"/>
      <c r="M1" s="3"/>
    </row>
    <row r="2" spans="1:13" ht="15">
      <c r="A2" s="7" t="s">
        <v>49</v>
      </c>
      <c r="B2" s="2"/>
      <c r="C2" s="3"/>
      <c r="M2" s="3"/>
    </row>
    <row r="3" spans="1:13" ht="15">
      <c r="A3" s="7"/>
      <c r="B3" s="2"/>
      <c r="C3" s="3"/>
      <c r="M3" s="3"/>
    </row>
    <row r="4" spans="1:13" ht="12.75" customHeight="1">
      <c r="A4" s="7"/>
      <c r="B4" s="41" t="s">
        <v>1</v>
      </c>
      <c r="C4" s="42"/>
      <c r="D4" s="43">
        <v>13</v>
      </c>
      <c r="E4" s="43">
        <v>9</v>
      </c>
      <c r="F4" s="43">
        <v>10</v>
      </c>
      <c r="G4" s="43">
        <v>12</v>
      </c>
      <c r="H4" s="43">
        <v>10</v>
      </c>
      <c r="I4" s="43">
        <v>10</v>
      </c>
      <c r="J4" s="43">
        <v>9</v>
      </c>
      <c r="K4" s="43"/>
      <c r="M4" s="3"/>
    </row>
    <row r="5" spans="2:13" ht="12.75">
      <c r="B5" s="9" t="s">
        <v>47</v>
      </c>
      <c r="C5" s="10"/>
      <c r="M5"/>
    </row>
    <row r="6" spans="1:13" s="14" customFormat="1" ht="25.5" customHeight="1">
      <c r="A6" s="11"/>
      <c r="B6" s="12" t="s">
        <v>2</v>
      </c>
      <c r="C6" s="13" t="s">
        <v>22</v>
      </c>
      <c r="D6" s="38" t="s">
        <v>38</v>
      </c>
      <c r="E6" s="38" t="s">
        <v>39</v>
      </c>
      <c r="F6" s="38" t="s">
        <v>40</v>
      </c>
      <c r="G6" s="38" t="s">
        <v>41</v>
      </c>
      <c r="H6" s="38" t="s">
        <v>42</v>
      </c>
      <c r="I6" s="38" t="s">
        <v>43</v>
      </c>
      <c r="J6" s="38" t="s">
        <v>44</v>
      </c>
      <c r="K6" s="38" t="s">
        <v>45</v>
      </c>
      <c r="L6" s="13" t="s">
        <v>21</v>
      </c>
      <c r="M6" s="13" t="s">
        <v>46</v>
      </c>
    </row>
    <row r="7" spans="1:13" ht="12.75">
      <c r="A7" s="15" t="s">
        <v>3</v>
      </c>
      <c r="B7" s="16" t="s">
        <v>20</v>
      </c>
      <c r="C7" s="17">
        <v>2103</v>
      </c>
      <c r="D7" s="18">
        <v>10</v>
      </c>
      <c r="E7" s="54">
        <v>7</v>
      </c>
      <c r="F7" s="18">
        <v>10</v>
      </c>
      <c r="G7" s="18">
        <v>8</v>
      </c>
      <c r="H7" s="18">
        <v>9</v>
      </c>
      <c r="I7" s="18">
        <v>10</v>
      </c>
      <c r="J7" s="18">
        <v>8</v>
      </c>
      <c r="K7" s="18"/>
      <c r="L7" s="19">
        <f>SUM(D7:K7)-E7</f>
        <v>55</v>
      </c>
      <c r="M7" s="17"/>
    </row>
    <row r="8" spans="1:13" ht="12.75">
      <c r="A8" s="15" t="s">
        <v>4</v>
      </c>
      <c r="B8" s="16" t="s">
        <v>26</v>
      </c>
      <c r="C8" s="17">
        <v>2164</v>
      </c>
      <c r="D8" s="18">
        <v>9</v>
      </c>
      <c r="E8" s="18">
        <v>9</v>
      </c>
      <c r="F8" s="18"/>
      <c r="G8" s="18">
        <v>10</v>
      </c>
      <c r="H8" s="18">
        <v>10</v>
      </c>
      <c r="I8" s="18">
        <v>8</v>
      </c>
      <c r="J8" s="18">
        <v>9</v>
      </c>
      <c r="K8" s="18"/>
      <c r="L8" s="19">
        <f>SUM(D8:K8)</f>
        <v>55</v>
      </c>
      <c r="M8" s="17"/>
    </row>
    <row r="9" spans="1:13" ht="13.5" thickBot="1">
      <c r="A9" s="20" t="s">
        <v>5</v>
      </c>
      <c r="B9" s="21" t="s">
        <v>24</v>
      </c>
      <c r="C9" s="22">
        <v>2121</v>
      </c>
      <c r="D9" s="33">
        <v>13</v>
      </c>
      <c r="E9" s="51">
        <v>8</v>
      </c>
      <c r="F9" s="33">
        <v>5</v>
      </c>
      <c r="G9" s="33">
        <v>11</v>
      </c>
      <c r="H9" s="33">
        <v>3</v>
      </c>
      <c r="I9" s="33"/>
      <c r="J9" s="33">
        <v>6</v>
      </c>
      <c r="K9" s="33"/>
      <c r="L9" s="39">
        <f>SUM(D9:K9)</f>
        <v>46</v>
      </c>
      <c r="M9" s="22"/>
    </row>
    <row r="10" spans="1:13" ht="12.75">
      <c r="A10" s="15" t="s">
        <v>6</v>
      </c>
      <c r="B10" s="16" t="s">
        <v>25</v>
      </c>
      <c r="C10" s="17">
        <v>1981</v>
      </c>
      <c r="D10" s="52">
        <v>11</v>
      </c>
      <c r="E10" s="52"/>
      <c r="F10" s="52">
        <v>8</v>
      </c>
      <c r="G10" s="18">
        <v>6</v>
      </c>
      <c r="H10" s="52">
        <v>4</v>
      </c>
      <c r="I10" s="52">
        <v>9</v>
      </c>
      <c r="J10" s="52"/>
      <c r="K10" s="52"/>
      <c r="L10" s="19">
        <f>SUM(D10:K10)</f>
        <v>38</v>
      </c>
      <c r="M10" s="17"/>
    </row>
    <row r="11" spans="1:15" ht="12.75">
      <c r="A11" s="23" t="s">
        <v>7</v>
      </c>
      <c r="B11" s="24" t="s">
        <v>18</v>
      </c>
      <c r="C11" s="25">
        <v>2062</v>
      </c>
      <c r="D11" s="31">
        <v>8</v>
      </c>
      <c r="E11" s="31">
        <v>5</v>
      </c>
      <c r="F11" s="31">
        <v>4</v>
      </c>
      <c r="G11" s="31">
        <v>7</v>
      </c>
      <c r="H11" s="34">
        <v>5</v>
      </c>
      <c r="I11" s="34">
        <v>5</v>
      </c>
      <c r="J11" s="34"/>
      <c r="K11" s="34"/>
      <c r="L11" s="19">
        <f>SUM(D11:K11)</f>
        <v>34</v>
      </c>
      <c r="M11" s="25"/>
      <c r="O11" s="36"/>
    </row>
    <row r="12" spans="1:13" ht="12.75">
      <c r="A12" s="23" t="s">
        <v>8</v>
      </c>
      <c r="B12" s="24" t="s">
        <v>31</v>
      </c>
      <c r="C12" s="25">
        <v>2267</v>
      </c>
      <c r="D12" s="34">
        <v>12</v>
      </c>
      <c r="E12" s="31"/>
      <c r="F12" s="31"/>
      <c r="G12" s="31">
        <v>12</v>
      </c>
      <c r="H12" s="31"/>
      <c r="I12" s="31"/>
      <c r="J12" s="31"/>
      <c r="K12" s="31"/>
      <c r="L12" s="19">
        <f>SUM(D12:K12)</f>
        <v>24</v>
      </c>
      <c r="M12" s="25"/>
    </row>
    <row r="13" spans="1:13" ht="12.75">
      <c r="A13" s="23" t="s">
        <v>9</v>
      </c>
      <c r="B13" s="24" t="s">
        <v>55</v>
      </c>
      <c r="C13" s="25">
        <v>2079</v>
      </c>
      <c r="D13" s="31"/>
      <c r="E13" s="31"/>
      <c r="F13" s="31"/>
      <c r="G13" s="31">
        <v>9</v>
      </c>
      <c r="H13" s="31"/>
      <c r="I13" s="31"/>
      <c r="J13" s="31"/>
      <c r="K13" s="31"/>
      <c r="L13" s="19">
        <f>SUM(D13:K13)</f>
        <v>9</v>
      </c>
      <c r="M13" s="25"/>
    </row>
    <row r="14" spans="1:13" ht="12.75">
      <c r="A14" s="23" t="s">
        <v>11</v>
      </c>
      <c r="B14" s="24" t="s">
        <v>58</v>
      </c>
      <c r="C14" s="25">
        <v>1979</v>
      </c>
      <c r="D14" s="31"/>
      <c r="E14" s="31"/>
      <c r="F14" s="31"/>
      <c r="G14" s="31"/>
      <c r="H14" s="31">
        <v>8</v>
      </c>
      <c r="I14" s="31"/>
      <c r="J14" s="31"/>
      <c r="K14" s="31"/>
      <c r="L14" s="19">
        <f>SUM(D14:K14)</f>
        <v>8</v>
      </c>
      <c r="M14" s="25"/>
    </row>
    <row r="15" spans="1:13" ht="12.75">
      <c r="A15" s="23" t="s">
        <v>12</v>
      </c>
      <c r="B15" s="24" t="s">
        <v>61</v>
      </c>
      <c r="C15" s="25">
        <v>2306</v>
      </c>
      <c r="D15" s="31"/>
      <c r="E15" s="31"/>
      <c r="F15" s="31"/>
      <c r="G15" s="31"/>
      <c r="H15" s="31"/>
      <c r="I15" s="31"/>
      <c r="J15" s="31">
        <v>7</v>
      </c>
      <c r="K15" s="31"/>
      <c r="L15" s="19">
        <f>SUM(D15:K15)</f>
        <v>7</v>
      </c>
      <c r="M15" s="25"/>
    </row>
    <row r="16" spans="1:13" ht="13.5" thickBot="1">
      <c r="A16" s="23" t="s">
        <v>13</v>
      </c>
      <c r="B16" s="24"/>
      <c r="C16" s="25"/>
      <c r="D16" s="31"/>
      <c r="E16" s="31"/>
      <c r="F16" s="31"/>
      <c r="G16" s="31"/>
      <c r="H16" s="31"/>
      <c r="I16" s="31"/>
      <c r="J16" s="31"/>
      <c r="K16" s="31"/>
      <c r="L16" s="19"/>
      <c r="M16" s="25"/>
    </row>
    <row r="17" spans="1:13" ht="13.5" thickBot="1">
      <c r="A17" s="26"/>
      <c r="B17" s="27" t="s">
        <v>14</v>
      </c>
      <c r="C17" s="28">
        <f>AVERAGE(C7:C16)</f>
        <v>2118</v>
      </c>
      <c r="D17" s="29"/>
      <c r="E17" s="29"/>
      <c r="F17" s="29"/>
      <c r="G17" s="29"/>
      <c r="H17" s="29"/>
      <c r="I17" s="29"/>
      <c r="J17" s="29"/>
      <c r="K17" s="29"/>
      <c r="L17" s="30"/>
      <c r="M17" s="28" t="e">
        <f>AVERAGE(M7:M16)</f>
        <v>#DIV/0!</v>
      </c>
    </row>
    <row r="19" spans="2:13" ht="12.75">
      <c r="B19" s="9" t="s">
        <v>48</v>
      </c>
      <c r="C19" s="10"/>
      <c r="M19"/>
    </row>
    <row r="20" spans="1:13" ht="27" customHeight="1">
      <c r="A20" s="11"/>
      <c r="B20" s="12" t="s">
        <v>15</v>
      </c>
      <c r="C20" s="13" t="str">
        <f>C6</f>
        <v>Pelo 31.1</v>
      </c>
      <c r="D20" s="38" t="str">
        <f>D6</f>
        <v>Helmi     6</v>
      </c>
      <c r="E20" s="38" t="str">
        <f aca="true" t="shared" si="0" ref="E20:K20">E6</f>
        <v>Helmi 16</v>
      </c>
      <c r="F20" s="38" t="str">
        <f t="shared" si="0"/>
        <v>Maal. 2</v>
      </c>
      <c r="G20" s="38" t="str">
        <f t="shared" si="0"/>
        <v>Maal. 16</v>
      </c>
      <c r="H20" s="38" t="str">
        <f t="shared" si="0"/>
        <v>Huhti 3</v>
      </c>
      <c r="I20" s="38" t="str">
        <f t="shared" si="0"/>
        <v>Huhti 20</v>
      </c>
      <c r="J20" s="38" t="str">
        <f t="shared" si="0"/>
        <v>Touk. 4</v>
      </c>
      <c r="K20" s="38" t="str">
        <f t="shared" si="0"/>
        <v>Touk. 15</v>
      </c>
      <c r="L20" s="13" t="str">
        <f>L6</f>
        <v>6 parasta</v>
      </c>
      <c r="M20" s="13" t="str">
        <f>M6</f>
        <v>Pelo 15.5</v>
      </c>
    </row>
    <row r="21" spans="1:13" ht="12.75">
      <c r="A21" s="15" t="s">
        <v>3</v>
      </c>
      <c r="B21" s="16" t="s">
        <v>10</v>
      </c>
      <c r="C21" s="17">
        <v>1944</v>
      </c>
      <c r="D21" s="18">
        <v>5</v>
      </c>
      <c r="E21" s="18">
        <v>4</v>
      </c>
      <c r="F21" s="18">
        <v>9</v>
      </c>
      <c r="G21" s="37">
        <v>1</v>
      </c>
      <c r="H21" s="31">
        <v>7</v>
      </c>
      <c r="I21" s="18">
        <v>4</v>
      </c>
      <c r="J21" s="18">
        <v>3</v>
      </c>
      <c r="K21" s="18"/>
      <c r="L21" s="19">
        <f>SUM(D21:K21)-G21</f>
        <v>32</v>
      </c>
      <c r="M21" s="17"/>
    </row>
    <row r="22" spans="1:13" ht="12.75">
      <c r="A22" s="23" t="s">
        <v>4</v>
      </c>
      <c r="B22" s="24" t="s">
        <v>34</v>
      </c>
      <c r="C22" s="25">
        <v>1761</v>
      </c>
      <c r="D22" s="31">
        <v>6</v>
      </c>
      <c r="E22" s="34">
        <v>6</v>
      </c>
      <c r="F22" s="34">
        <v>3</v>
      </c>
      <c r="G22" s="31">
        <v>3</v>
      </c>
      <c r="H22" s="31"/>
      <c r="I22" s="31">
        <v>7</v>
      </c>
      <c r="J22" s="31"/>
      <c r="K22" s="31"/>
      <c r="L22" s="19">
        <f>SUM(D22:K22)</f>
        <v>25</v>
      </c>
      <c r="M22" s="25"/>
    </row>
    <row r="23" spans="1:13" ht="13.5" thickBot="1">
      <c r="A23" s="20" t="s">
        <v>5</v>
      </c>
      <c r="B23" s="21" t="s">
        <v>51</v>
      </c>
      <c r="C23" s="22">
        <v>1969</v>
      </c>
      <c r="D23" s="33"/>
      <c r="E23" s="51">
        <v>2</v>
      </c>
      <c r="F23" s="33"/>
      <c r="G23" s="33">
        <v>4</v>
      </c>
      <c r="H23" s="53">
        <v>6</v>
      </c>
      <c r="I23" s="53">
        <v>6</v>
      </c>
      <c r="J23" s="53">
        <v>5</v>
      </c>
      <c r="K23" s="53"/>
      <c r="L23" s="39">
        <f>SUM(D23:K23)</f>
        <v>23</v>
      </c>
      <c r="M23" s="22"/>
    </row>
    <row r="24" spans="1:13" ht="12.75">
      <c r="A24" s="23" t="s">
        <v>6</v>
      </c>
      <c r="B24" s="24" t="s">
        <v>19</v>
      </c>
      <c r="C24" s="25">
        <v>1867</v>
      </c>
      <c r="D24" s="34">
        <v>7</v>
      </c>
      <c r="E24" s="31">
        <v>3</v>
      </c>
      <c r="F24" s="31"/>
      <c r="G24" s="31"/>
      <c r="H24" s="31">
        <v>2</v>
      </c>
      <c r="I24" s="31">
        <v>3</v>
      </c>
      <c r="J24" s="31">
        <v>4</v>
      </c>
      <c r="K24" s="31"/>
      <c r="L24" s="40">
        <f>SUM(D24:K24)</f>
        <v>19</v>
      </c>
      <c r="M24" s="25"/>
    </row>
    <row r="25" spans="1:13" ht="12.75">
      <c r="A25" s="23" t="s">
        <v>7</v>
      </c>
      <c r="B25" s="24" t="s">
        <v>35</v>
      </c>
      <c r="C25" s="25">
        <v>1888</v>
      </c>
      <c r="D25" s="31">
        <v>4</v>
      </c>
      <c r="E25" s="31"/>
      <c r="F25" s="31">
        <v>6</v>
      </c>
      <c r="G25" s="31">
        <v>5</v>
      </c>
      <c r="H25" s="31">
        <v>1</v>
      </c>
      <c r="I25" s="31"/>
      <c r="J25" s="31">
        <v>2</v>
      </c>
      <c r="K25" s="31"/>
      <c r="L25" s="19">
        <f>SUM(D25:K25)</f>
        <v>18</v>
      </c>
      <c r="M25" s="25"/>
    </row>
    <row r="26" spans="1:13" ht="12.75">
      <c r="A26" s="23" t="s">
        <v>8</v>
      </c>
      <c r="B26" s="24" t="s">
        <v>27</v>
      </c>
      <c r="C26" s="25">
        <v>1477</v>
      </c>
      <c r="D26" s="31">
        <v>2</v>
      </c>
      <c r="E26" s="31">
        <v>1</v>
      </c>
      <c r="F26" s="31">
        <v>2</v>
      </c>
      <c r="G26" s="31">
        <v>2</v>
      </c>
      <c r="H26" s="31"/>
      <c r="I26" s="31">
        <v>1</v>
      </c>
      <c r="J26" s="31"/>
      <c r="K26" s="31"/>
      <c r="L26" s="19">
        <f>SUM(D26:K26)</f>
        <v>8</v>
      </c>
      <c r="M26" s="25"/>
    </row>
    <row r="27" spans="1:13" ht="12.75">
      <c r="A27" s="23" t="s">
        <v>9</v>
      </c>
      <c r="B27" s="24" t="s">
        <v>53</v>
      </c>
      <c r="C27" s="25">
        <v>1903</v>
      </c>
      <c r="D27" s="31"/>
      <c r="E27" s="31"/>
      <c r="F27" s="31">
        <v>7</v>
      </c>
      <c r="G27" s="31"/>
      <c r="H27" s="31"/>
      <c r="I27" s="31"/>
      <c r="J27" s="31"/>
      <c r="K27" s="31"/>
      <c r="L27" s="19">
        <f>SUM(D27:K27)</f>
        <v>7</v>
      </c>
      <c r="M27" s="25"/>
    </row>
    <row r="28" spans="1:13" ht="12.75">
      <c r="A28" s="23" t="s">
        <v>11</v>
      </c>
      <c r="B28" s="24" t="s">
        <v>30</v>
      </c>
      <c r="C28" s="25">
        <v>1476</v>
      </c>
      <c r="D28" s="31">
        <v>3</v>
      </c>
      <c r="E28" s="31"/>
      <c r="F28" s="31"/>
      <c r="G28" s="31"/>
      <c r="H28" s="31"/>
      <c r="I28" s="31"/>
      <c r="J28" s="31"/>
      <c r="K28" s="31"/>
      <c r="L28" s="19">
        <f>SUM(D28:K28)</f>
        <v>3</v>
      </c>
      <c r="M28" s="25"/>
    </row>
    <row r="29" spans="1:13" ht="12.75">
      <c r="A29" s="23" t="s">
        <v>12</v>
      </c>
      <c r="B29" s="24" t="s">
        <v>37</v>
      </c>
      <c r="C29" s="25">
        <v>1477</v>
      </c>
      <c r="D29" s="31">
        <v>1</v>
      </c>
      <c r="E29" s="31"/>
      <c r="F29" s="31"/>
      <c r="G29" s="31"/>
      <c r="H29" s="31"/>
      <c r="I29" s="31">
        <v>2</v>
      </c>
      <c r="J29" s="31"/>
      <c r="K29" s="31"/>
      <c r="L29" s="19">
        <f>SUM(D29:K29)</f>
        <v>3</v>
      </c>
      <c r="M29" s="25"/>
    </row>
    <row r="30" spans="1:13" ht="12.75">
      <c r="A30" s="23" t="s">
        <v>13</v>
      </c>
      <c r="B30" s="24" t="s">
        <v>54</v>
      </c>
      <c r="C30" s="25">
        <v>1374</v>
      </c>
      <c r="D30" s="31"/>
      <c r="E30" s="31"/>
      <c r="F30" s="31">
        <v>1</v>
      </c>
      <c r="G30" s="31"/>
      <c r="H30" s="31"/>
      <c r="I30" s="31"/>
      <c r="J30" s="31"/>
      <c r="K30" s="31"/>
      <c r="L30" s="19">
        <f>SUM(D30:K30)</f>
        <v>1</v>
      </c>
      <c r="M30" s="25"/>
    </row>
    <row r="31" spans="1:13" ht="13.5" thickBot="1">
      <c r="A31" s="23" t="s">
        <v>28</v>
      </c>
      <c r="B31" s="24" t="s">
        <v>62</v>
      </c>
      <c r="C31" s="25">
        <v>1714</v>
      </c>
      <c r="D31" s="31"/>
      <c r="E31" s="31"/>
      <c r="F31" s="31"/>
      <c r="G31" s="31"/>
      <c r="H31" s="31"/>
      <c r="I31" s="31"/>
      <c r="J31" s="31">
        <v>1</v>
      </c>
      <c r="K31" s="31"/>
      <c r="L31" s="19">
        <f>SUM(D31:K31)</f>
        <v>1</v>
      </c>
      <c r="M31" s="25"/>
    </row>
    <row r="32" spans="1:13" ht="13.5" thickBot="1">
      <c r="A32" s="26"/>
      <c r="B32" s="27" t="s">
        <v>14</v>
      </c>
      <c r="C32" s="28">
        <f>AVERAGE(C21:C31)</f>
        <v>1713.6363636363637</v>
      </c>
      <c r="D32" s="29"/>
      <c r="E32" s="29"/>
      <c r="F32" s="29"/>
      <c r="G32" s="29"/>
      <c r="H32" s="29"/>
      <c r="I32" s="29"/>
      <c r="J32" s="29"/>
      <c r="K32" s="29"/>
      <c r="L32" s="30"/>
      <c r="M32" s="28" t="e">
        <f>AVERAGE(M21:M31)</f>
        <v>#DIV/0!</v>
      </c>
    </row>
    <row r="34" spans="4:6" ht="12.75">
      <c r="D34" s="37"/>
      <c r="E34" s="4" t="s">
        <v>16</v>
      </c>
      <c r="F34" s="32" t="s">
        <v>17</v>
      </c>
    </row>
    <row r="35" spans="4:6" ht="12.75">
      <c r="D35"/>
      <c r="F35" s="32"/>
    </row>
    <row r="36" spans="1:12" ht="12.75">
      <c r="A36"/>
      <c r="B36"/>
      <c r="C36"/>
      <c r="D36"/>
      <c r="E36"/>
      <c r="F36"/>
      <c r="G36"/>
      <c r="H36"/>
      <c r="I36"/>
      <c r="J36"/>
      <c r="K36"/>
      <c r="L36"/>
    </row>
    <row r="37" spans="1:12" ht="12.75">
      <c r="A37"/>
      <c r="B37"/>
      <c r="C37"/>
      <c r="D37"/>
      <c r="E37"/>
      <c r="F37"/>
      <c r="G37"/>
      <c r="H37"/>
      <c r="I37"/>
      <c r="J37"/>
      <c r="K37"/>
      <c r="L37"/>
    </row>
    <row r="38" spans="1:12" ht="12.75">
      <c r="A38"/>
      <c r="B38"/>
      <c r="C38"/>
      <c r="D38"/>
      <c r="E38"/>
      <c r="F38"/>
      <c r="G38"/>
      <c r="H38"/>
      <c r="I38"/>
      <c r="J38"/>
      <c r="K38"/>
      <c r="L38"/>
    </row>
    <row r="39" spans="1:12" ht="12.75">
      <c r="A39"/>
      <c r="B39"/>
      <c r="C39"/>
      <c r="D39"/>
      <c r="E39"/>
      <c r="F39"/>
      <c r="G39"/>
      <c r="H39"/>
      <c r="I39"/>
      <c r="J39"/>
      <c r="K39"/>
      <c r="L39"/>
    </row>
    <row r="40" spans="1:13" ht="12.75">
      <c r="A40"/>
      <c r="B40"/>
      <c r="C40"/>
      <c r="D40"/>
      <c r="E40"/>
      <c r="F40"/>
      <c r="G40"/>
      <c r="H40"/>
      <c r="I40"/>
      <c r="J40"/>
      <c r="K40"/>
      <c r="L40"/>
      <c r="M40" s="35"/>
    </row>
    <row r="41" spans="1:13" ht="12.75">
      <c r="A41"/>
      <c r="B41"/>
      <c r="C41"/>
      <c r="D41"/>
      <c r="E41"/>
      <c r="F41"/>
      <c r="G41"/>
      <c r="H41"/>
      <c r="I41"/>
      <c r="J41"/>
      <c r="K41"/>
      <c r="L41"/>
      <c r="M41" s="35"/>
    </row>
    <row r="42" spans="1:13" ht="12.75">
      <c r="A42"/>
      <c r="B42"/>
      <c r="C42"/>
      <c r="D42"/>
      <c r="E42"/>
      <c r="F42"/>
      <c r="G42"/>
      <c r="H42"/>
      <c r="I42"/>
      <c r="J42"/>
      <c r="K42"/>
      <c r="L42"/>
      <c r="M42" s="35"/>
    </row>
    <row r="43" spans="1:13" ht="12.75">
      <c r="A43"/>
      <c r="B43"/>
      <c r="C43"/>
      <c r="D43"/>
      <c r="E43"/>
      <c r="F43"/>
      <c r="G43"/>
      <c r="H43"/>
      <c r="I43"/>
      <c r="J43"/>
      <c r="K43"/>
      <c r="L43"/>
      <c r="M43" s="35"/>
    </row>
    <row r="44" spans="1:13" ht="12.75">
      <c r="A44"/>
      <c r="B44"/>
      <c r="C44"/>
      <c r="D44"/>
      <c r="E44"/>
      <c r="F44"/>
      <c r="G44"/>
      <c r="H44"/>
      <c r="I44"/>
      <c r="J44"/>
      <c r="K44"/>
      <c r="L44"/>
      <c r="M44" s="35"/>
    </row>
    <row r="45" spans="1:13" ht="12.75">
      <c r="A45"/>
      <c r="B45"/>
      <c r="C45"/>
      <c r="D45"/>
      <c r="E45"/>
      <c r="F45"/>
      <c r="G45"/>
      <c r="H45"/>
      <c r="I45"/>
      <c r="J45"/>
      <c r="K45"/>
      <c r="L45"/>
      <c r="M45" s="35"/>
    </row>
    <row r="46" spans="1:13" ht="12.75">
      <c r="A46"/>
      <c r="B46"/>
      <c r="C46"/>
      <c r="D46"/>
      <c r="E46"/>
      <c r="F46"/>
      <c r="G46"/>
      <c r="H46"/>
      <c r="I46"/>
      <c r="J46"/>
      <c r="K46"/>
      <c r="L46"/>
      <c r="M46" s="35"/>
    </row>
    <row r="47" spans="1:13" ht="12.75">
      <c r="A47"/>
      <c r="B47"/>
      <c r="C47"/>
      <c r="D47"/>
      <c r="E47"/>
      <c r="F47"/>
      <c r="G47"/>
      <c r="H47"/>
      <c r="I47"/>
      <c r="J47"/>
      <c r="K47"/>
      <c r="L47"/>
      <c r="M47" s="35"/>
    </row>
    <row r="48" spans="1:13" ht="12.75">
      <c r="A48"/>
      <c r="B48"/>
      <c r="C48"/>
      <c r="D48"/>
      <c r="E48"/>
      <c r="F48"/>
      <c r="G48"/>
      <c r="H48"/>
      <c r="I48"/>
      <c r="J48"/>
      <c r="K48"/>
      <c r="L48"/>
      <c r="M48" s="35"/>
    </row>
    <row r="49" spans="1:13" ht="12.75">
      <c r="A49"/>
      <c r="B49"/>
      <c r="C49"/>
      <c r="D49"/>
      <c r="E49"/>
      <c r="F49"/>
      <c r="G49"/>
      <c r="H49"/>
      <c r="I49"/>
      <c r="J49"/>
      <c r="K49"/>
      <c r="L49"/>
      <c r="M49" s="35"/>
    </row>
    <row r="50" spans="1:12" ht="12.75">
      <c r="A50"/>
      <c r="B50"/>
      <c r="C50"/>
      <c r="D50"/>
      <c r="E50"/>
      <c r="F50"/>
      <c r="G50"/>
      <c r="H50"/>
      <c r="I50"/>
      <c r="J50"/>
      <c r="K50"/>
      <c r="L50"/>
    </row>
  </sheetData>
  <printOptions/>
  <pageMargins left="0.75" right="0.75" top="1" bottom="1" header="0.5" footer="0.5"/>
  <pageSetup fitToHeight="1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5"/>
  <sheetViews>
    <sheetView workbookViewId="0" topLeftCell="A61">
      <selection activeCell="G83" sqref="G83"/>
    </sheetView>
  </sheetViews>
  <sheetFormatPr defaultColWidth="9.140625" defaultRowHeight="12.75"/>
  <cols>
    <col min="1" max="1" width="4.00390625" style="45" customWidth="1"/>
    <col min="2" max="2" width="17.28125" style="0" bestFit="1" customWidth="1"/>
    <col min="3" max="3" width="5.00390625" style="44" bestFit="1" customWidth="1"/>
    <col min="4" max="4" width="6.28125" style="44" customWidth="1"/>
    <col min="5" max="5" width="5.00390625" style="46" bestFit="1" customWidth="1"/>
  </cols>
  <sheetData>
    <row r="1" ht="18">
      <c r="A1" s="47" t="s">
        <v>23</v>
      </c>
    </row>
    <row r="2" ht="15.75">
      <c r="A2" s="50" t="s">
        <v>32</v>
      </c>
    </row>
    <row r="3" ht="12.75" customHeight="1">
      <c r="A3" s="48"/>
    </row>
    <row r="4" ht="15.75">
      <c r="A4" s="49" t="s">
        <v>33</v>
      </c>
    </row>
    <row r="5" spans="1:5" ht="12.75">
      <c r="A5" s="45" t="s">
        <v>3</v>
      </c>
      <c r="B5" t="s">
        <v>24</v>
      </c>
      <c r="C5" s="44">
        <v>2121</v>
      </c>
      <c r="D5" s="44">
        <v>11</v>
      </c>
      <c r="E5" s="46">
        <v>2166.2</v>
      </c>
    </row>
    <row r="6" spans="1:5" ht="12.75">
      <c r="A6" s="45" t="s">
        <v>4</v>
      </c>
      <c r="B6" t="s">
        <v>31</v>
      </c>
      <c r="C6" s="44">
        <v>2267</v>
      </c>
      <c r="D6" s="44">
        <v>10</v>
      </c>
      <c r="E6" s="46">
        <v>2260.6</v>
      </c>
    </row>
    <row r="7" spans="1:5" ht="12.75">
      <c r="A7" s="45" t="s">
        <v>5</v>
      </c>
      <c r="B7" t="s">
        <v>25</v>
      </c>
      <c r="C7" s="44">
        <v>1981</v>
      </c>
      <c r="D7" s="44">
        <v>8.5</v>
      </c>
      <c r="E7" s="46">
        <v>2019.75</v>
      </c>
    </row>
    <row r="8" spans="1:5" ht="12.75">
      <c r="A8" s="45" t="s">
        <v>6</v>
      </c>
      <c r="B8" t="s">
        <v>20</v>
      </c>
      <c r="C8" s="44">
        <v>2103</v>
      </c>
      <c r="D8" s="44">
        <v>8.5</v>
      </c>
      <c r="E8" s="46">
        <v>2102.4</v>
      </c>
    </row>
    <row r="9" spans="1:5" ht="12.75">
      <c r="A9" s="45" t="s">
        <v>7</v>
      </c>
      <c r="B9" t="s">
        <v>26</v>
      </c>
      <c r="C9" s="44">
        <v>2164</v>
      </c>
      <c r="D9" s="44">
        <v>8</v>
      </c>
      <c r="E9" s="46">
        <v>2139.4</v>
      </c>
    </row>
    <row r="10" spans="1:5" ht="12.75">
      <c r="A10" s="45" t="s">
        <v>8</v>
      </c>
      <c r="B10" t="s">
        <v>18</v>
      </c>
      <c r="C10" s="44">
        <v>2062</v>
      </c>
      <c r="D10" s="44">
        <v>7.5</v>
      </c>
      <c r="E10" s="46">
        <v>2052</v>
      </c>
    </row>
    <row r="11" spans="1:5" ht="12.75">
      <c r="A11" s="45" t="s">
        <v>9</v>
      </c>
      <c r="B11" t="s">
        <v>19</v>
      </c>
      <c r="C11" s="44">
        <v>1867</v>
      </c>
      <c r="D11" s="44">
        <v>7</v>
      </c>
      <c r="E11" s="46">
        <v>1913.8</v>
      </c>
    </row>
    <row r="12" spans="1:5" ht="12.75">
      <c r="A12" s="45" t="s">
        <v>11</v>
      </c>
      <c r="B12" t="s">
        <v>34</v>
      </c>
      <c r="C12" s="44">
        <v>1761</v>
      </c>
      <c r="D12" s="44">
        <v>5.5</v>
      </c>
      <c r="E12" s="46">
        <v>1807.2</v>
      </c>
    </row>
    <row r="13" spans="1:5" ht="12.75">
      <c r="A13" s="45" t="s">
        <v>12</v>
      </c>
      <c r="B13" t="s">
        <v>10</v>
      </c>
      <c r="C13" s="44">
        <v>1944</v>
      </c>
      <c r="D13" s="44">
        <v>5</v>
      </c>
      <c r="E13" s="46">
        <v>1899.6</v>
      </c>
    </row>
    <row r="14" spans="1:5" ht="12.75">
      <c r="A14" s="45" t="s">
        <v>13</v>
      </c>
      <c r="B14" t="s">
        <v>35</v>
      </c>
      <c r="C14" s="44">
        <v>1888</v>
      </c>
      <c r="D14" s="44">
        <v>3</v>
      </c>
      <c r="E14" s="46">
        <v>1806.1</v>
      </c>
    </row>
    <row r="15" spans="1:5" ht="12.75">
      <c r="A15" s="45" t="s">
        <v>28</v>
      </c>
      <c r="B15" t="s">
        <v>30</v>
      </c>
      <c r="C15" s="44">
        <v>1476</v>
      </c>
      <c r="D15" s="44">
        <v>2</v>
      </c>
      <c r="E15" s="46">
        <v>1500.3</v>
      </c>
    </row>
    <row r="16" spans="1:5" ht="12.75">
      <c r="A16" s="45" t="s">
        <v>29</v>
      </c>
      <c r="B16" t="s">
        <v>27</v>
      </c>
      <c r="C16" s="44">
        <v>1477</v>
      </c>
      <c r="D16" s="44">
        <v>2</v>
      </c>
      <c r="E16" s="46">
        <v>1500.85</v>
      </c>
    </row>
    <row r="17" spans="1:5" ht="12.75">
      <c r="A17" s="45" t="s">
        <v>36</v>
      </c>
      <c r="B17" t="s">
        <v>37</v>
      </c>
      <c r="C17" s="44">
        <v>1477</v>
      </c>
      <c r="D17" s="44">
        <v>0</v>
      </c>
      <c r="E17" s="46">
        <v>1410.85</v>
      </c>
    </row>
    <row r="20" ht="15.75">
      <c r="A20" s="49" t="s">
        <v>50</v>
      </c>
    </row>
    <row r="21" spans="1:5" ht="12.75">
      <c r="A21" s="45" t="s">
        <v>3</v>
      </c>
      <c r="B21" t="s">
        <v>26</v>
      </c>
      <c r="C21" s="44">
        <v>2139</v>
      </c>
      <c r="D21" s="44">
        <v>7</v>
      </c>
      <c r="E21" s="46">
        <v>2163</v>
      </c>
    </row>
    <row r="22" spans="1:5" ht="12.75">
      <c r="A22" s="45" t="s">
        <v>4</v>
      </c>
      <c r="B22" t="s">
        <v>24</v>
      </c>
      <c r="C22" s="44">
        <v>2166</v>
      </c>
      <c r="D22" s="44">
        <v>7</v>
      </c>
      <c r="E22" s="46">
        <v>2184.8</v>
      </c>
    </row>
    <row r="23" spans="1:5" ht="12.75">
      <c r="A23" s="45" t="s">
        <v>5</v>
      </c>
      <c r="B23" t="s">
        <v>20</v>
      </c>
      <c r="C23" s="44">
        <v>2102</v>
      </c>
      <c r="D23" s="44">
        <v>6</v>
      </c>
      <c r="E23" s="46">
        <v>2113.2</v>
      </c>
    </row>
    <row r="24" spans="1:5" ht="12.75">
      <c r="A24" s="45" t="s">
        <v>6</v>
      </c>
      <c r="B24" t="s">
        <v>34</v>
      </c>
      <c r="C24" s="44">
        <v>1807</v>
      </c>
      <c r="D24" s="44">
        <v>4</v>
      </c>
      <c r="E24" s="46">
        <v>1861.6</v>
      </c>
    </row>
    <row r="25" spans="1:5" ht="12.75">
      <c r="A25" s="45" t="s">
        <v>7</v>
      </c>
      <c r="B25" t="s">
        <v>18</v>
      </c>
      <c r="C25" s="44">
        <v>2052</v>
      </c>
      <c r="D25" s="44">
        <v>4</v>
      </c>
      <c r="E25" s="46">
        <v>2033.6</v>
      </c>
    </row>
    <row r="26" spans="1:5" ht="12.75">
      <c r="A26" s="45" t="s">
        <v>8</v>
      </c>
      <c r="B26" t="s">
        <v>10</v>
      </c>
      <c r="C26" s="44">
        <v>1900</v>
      </c>
      <c r="D26" s="44">
        <v>3</v>
      </c>
      <c r="E26" s="46">
        <v>1889.5</v>
      </c>
    </row>
    <row r="27" spans="1:5" ht="12.75">
      <c r="A27" s="45" t="s">
        <v>9</v>
      </c>
      <c r="B27" t="s">
        <v>19</v>
      </c>
      <c r="C27" s="44">
        <v>1914</v>
      </c>
      <c r="D27" s="44">
        <v>2</v>
      </c>
      <c r="E27" s="46">
        <v>1869</v>
      </c>
    </row>
    <row r="28" spans="1:5" ht="12.75">
      <c r="A28" s="45" t="s">
        <v>11</v>
      </c>
      <c r="B28" t="s">
        <v>51</v>
      </c>
      <c r="C28" s="44">
        <v>1969</v>
      </c>
      <c r="D28" s="44">
        <v>2</v>
      </c>
      <c r="E28" s="46">
        <v>1917</v>
      </c>
    </row>
    <row r="29" spans="1:5" ht="12.75">
      <c r="A29" s="45" t="s">
        <v>12</v>
      </c>
      <c r="B29" t="s">
        <v>27</v>
      </c>
      <c r="C29" s="44">
        <v>1501</v>
      </c>
      <c r="D29" s="44">
        <v>1</v>
      </c>
      <c r="E29" s="46">
        <v>1527.55</v>
      </c>
    </row>
    <row r="32" ht="15.75">
      <c r="A32" s="49" t="s">
        <v>52</v>
      </c>
    </row>
    <row r="33" spans="1:5" ht="12.75">
      <c r="A33" s="45" t="s">
        <v>3</v>
      </c>
      <c r="B33" t="s">
        <v>20</v>
      </c>
      <c r="C33" s="44">
        <v>2113</v>
      </c>
      <c r="D33" s="44">
        <v>9</v>
      </c>
      <c r="E33" s="46">
        <v>2156.2</v>
      </c>
    </row>
    <row r="34" spans="1:5" ht="12.75">
      <c r="A34" s="45" t="s">
        <v>4</v>
      </c>
      <c r="B34" t="s">
        <v>10</v>
      </c>
      <c r="C34" s="44">
        <v>1890</v>
      </c>
      <c r="D34" s="44">
        <v>6.5</v>
      </c>
      <c r="E34" s="46">
        <v>1950</v>
      </c>
    </row>
    <row r="35" spans="1:5" ht="12.75">
      <c r="A35" s="45" t="s">
        <v>5</v>
      </c>
      <c r="B35" t="s">
        <v>25</v>
      </c>
      <c r="C35" s="44">
        <v>2020</v>
      </c>
      <c r="D35" s="44">
        <v>6.5</v>
      </c>
      <c r="E35" s="46">
        <v>2035</v>
      </c>
    </row>
    <row r="36" spans="1:5" ht="12.75">
      <c r="A36" s="45" t="s">
        <v>6</v>
      </c>
      <c r="B36" t="s">
        <v>53</v>
      </c>
      <c r="C36" s="44">
        <v>1903</v>
      </c>
      <c r="D36" s="44">
        <v>5.5</v>
      </c>
      <c r="E36" s="46">
        <v>1928.8</v>
      </c>
    </row>
    <row r="37" spans="1:5" ht="12.75">
      <c r="A37" s="45" t="s">
        <v>7</v>
      </c>
      <c r="B37" t="s">
        <v>35</v>
      </c>
      <c r="C37" s="44">
        <v>1806</v>
      </c>
      <c r="D37" s="44">
        <v>5</v>
      </c>
      <c r="E37" s="46">
        <v>1855</v>
      </c>
    </row>
    <row r="38" spans="1:5" ht="12.75">
      <c r="A38" s="45" t="s">
        <v>8</v>
      </c>
      <c r="B38" t="s">
        <v>24</v>
      </c>
      <c r="C38" s="44">
        <v>2185</v>
      </c>
      <c r="D38" s="44">
        <v>4</v>
      </c>
      <c r="E38" s="46">
        <v>2115.4</v>
      </c>
    </row>
    <row r="39" spans="1:5" ht="12.75">
      <c r="A39" s="45" t="s">
        <v>9</v>
      </c>
      <c r="B39" t="s">
        <v>18</v>
      </c>
      <c r="C39" s="44">
        <v>2034</v>
      </c>
      <c r="D39" s="44">
        <v>3.5</v>
      </c>
      <c r="E39" s="46">
        <v>1970.25</v>
      </c>
    </row>
    <row r="40" spans="1:5" ht="12.75">
      <c r="A40" s="45" t="s">
        <v>11</v>
      </c>
      <c r="B40" t="s">
        <v>34</v>
      </c>
      <c r="C40" s="44">
        <v>1862</v>
      </c>
      <c r="D40" s="44">
        <v>3</v>
      </c>
      <c r="E40" s="46">
        <v>1826</v>
      </c>
    </row>
    <row r="41" spans="1:5" ht="12.75">
      <c r="A41" s="45" t="s">
        <v>12</v>
      </c>
      <c r="B41" t="s">
        <v>27</v>
      </c>
      <c r="C41" s="44">
        <v>1528</v>
      </c>
      <c r="D41" s="44">
        <v>2</v>
      </c>
      <c r="E41" s="46">
        <v>1559.5</v>
      </c>
    </row>
    <row r="42" spans="1:5" ht="12.75">
      <c r="A42" s="45" t="s">
        <v>13</v>
      </c>
      <c r="B42" t="s">
        <v>54</v>
      </c>
      <c r="C42" s="44">
        <v>1374</v>
      </c>
      <c r="D42" s="44">
        <v>0</v>
      </c>
      <c r="E42" s="46">
        <v>1351.95</v>
      </c>
    </row>
    <row r="45" ht="15.75">
      <c r="A45" s="49" t="s">
        <v>56</v>
      </c>
    </row>
    <row r="46" spans="1:5" ht="12.75">
      <c r="A46" s="45" t="s">
        <v>3</v>
      </c>
      <c r="B46" t="s">
        <v>31</v>
      </c>
      <c r="C46" s="44">
        <v>2261</v>
      </c>
      <c r="D46" s="44">
        <v>9.5</v>
      </c>
      <c r="E46" s="46">
        <v>2272.2</v>
      </c>
    </row>
    <row r="47" spans="1:5" ht="12.75">
      <c r="A47" s="45" t="s">
        <v>4</v>
      </c>
      <c r="B47" t="s">
        <v>24</v>
      </c>
      <c r="C47" s="44">
        <v>2115</v>
      </c>
      <c r="D47" s="44">
        <v>8.5</v>
      </c>
      <c r="E47" s="46">
        <v>2142.4</v>
      </c>
    </row>
    <row r="48" spans="1:5" ht="12.75">
      <c r="A48" s="45" t="s">
        <v>5</v>
      </c>
      <c r="B48" t="s">
        <v>26</v>
      </c>
      <c r="C48" s="44">
        <v>2163</v>
      </c>
      <c r="D48" s="44">
        <v>8.5</v>
      </c>
      <c r="E48" s="46">
        <v>2177.2</v>
      </c>
    </row>
    <row r="49" spans="1:5" ht="12.75">
      <c r="A49" s="45" t="s">
        <v>6</v>
      </c>
      <c r="B49" t="s">
        <v>55</v>
      </c>
      <c r="C49" s="44">
        <v>2079</v>
      </c>
      <c r="D49" s="44">
        <v>6.5</v>
      </c>
      <c r="E49" s="46">
        <v>2076.4</v>
      </c>
    </row>
    <row r="50" spans="1:5" ht="12.75">
      <c r="A50" s="45" t="s">
        <v>7</v>
      </c>
      <c r="B50" t="s">
        <v>20</v>
      </c>
      <c r="C50" s="44">
        <v>2156</v>
      </c>
      <c r="D50" s="44">
        <v>6</v>
      </c>
      <c r="E50" s="46">
        <v>2122.2</v>
      </c>
    </row>
    <row r="51" spans="1:5" ht="12.75">
      <c r="A51" s="45" t="s">
        <v>8</v>
      </c>
      <c r="B51" t="s">
        <v>18</v>
      </c>
      <c r="C51" s="44">
        <v>1970</v>
      </c>
      <c r="D51" s="44">
        <v>5.5</v>
      </c>
      <c r="E51" s="46">
        <v>1980</v>
      </c>
    </row>
    <row r="52" spans="1:5" ht="12.75">
      <c r="A52" s="45" t="s">
        <v>9</v>
      </c>
      <c r="B52" t="s">
        <v>25</v>
      </c>
      <c r="C52" s="44">
        <v>2035</v>
      </c>
      <c r="D52" s="44">
        <v>5.5</v>
      </c>
      <c r="E52" s="46">
        <v>2021.5</v>
      </c>
    </row>
    <row r="53" spans="1:5" ht="12.75">
      <c r="A53" s="45" t="s">
        <v>11</v>
      </c>
      <c r="B53" t="s">
        <v>35</v>
      </c>
      <c r="C53" s="44">
        <v>1855</v>
      </c>
      <c r="D53" s="44">
        <v>5</v>
      </c>
      <c r="E53" s="46">
        <v>1898.8</v>
      </c>
    </row>
    <row r="54" spans="1:5" ht="12.75">
      <c r="A54" s="45" t="s">
        <v>12</v>
      </c>
      <c r="B54" t="s">
        <v>51</v>
      </c>
      <c r="C54" s="44">
        <v>1917</v>
      </c>
      <c r="D54" s="44">
        <v>5</v>
      </c>
      <c r="E54" s="46">
        <v>1936.2</v>
      </c>
    </row>
    <row r="55" spans="1:5" ht="12.75">
      <c r="A55" s="45" t="s">
        <v>13</v>
      </c>
      <c r="B55" t="s">
        <v>34</v>
      </c>
      <c r="C55" s="44">
        <v>1826</v>
      </c>
      <c r="D55" s="44">
        <v>3</v>
      </c>
      <c r="E55" s="46">
        <v>1819.7</v>
      </c>
    </row>
    <row r="56" spans="1:5" ht="12.75">
      <c r="A56" s="45" t="s">
        <v>28</v>
      </c>
      <c r="B56" t="s">
        <v>27</v>
      </c>
      <c r="C56" s="44">
        <v>1560</v>
      </c>
      <c r="D56" s="44">
        <v>1.5</v>
      </c>
      <c r="E56" s="46">
        <v>1592.85</v>
      </c>
    </row>
    <row r="57" spans="1:5" ht="12.75">
      <c r="A57" s="45" t="s">
        <v>29</v>
      </c>
      <c r="B57" t="s">
        <v>10</v>
      </c>
      <c r="C57" s="44">
        <v>1950</v>
      </c>
      <c r="D57" s="44">
        <v>1.5</v>
      </c>
      <c r="E57" s="46">
        <v>1866.75</v>
      </c>
    </row>
    <row r="60" ht="15.75">
      <c r="A60" s="49" t="s">
        <v>57</v>
      </c>
    </row>
    <row r="61" spans="1:5" ht="12.75">
      <c r="A61" s="45" t="s">
        <v>3</v>
      </c>
      <c r="B61" t="s">
        <v>26</v>
      </c>
      <c r="C61" s="44">
        <v>2177</v>
      </c>
      <c r="D61" s="44">
        <v>7.5</v>
      </c>
      <c r="E61" s="46">
        <v>2193</v>
      </c>
    </row>
    <row r="62" spans="1:5" ht="12.75">
      <c r="A62" s="45" t="s">
        <v>4</v>
      </c>
      <c r="B62" t="s">
        <v>20</v>
      </c>
      <c r="C62" s="44">
        <v>2122</v>
      </c>
      <c r="D62" s="44">
        <v>6.5</v>
      </c>
      <c r="E62" s="46">
        <v>2131</v>
      </c>
    </row>
    <row r="63" spans="1:5" ht="12.75">
      <c r="A63" s="45" t="s">
        <v>5</v>
      </c>
      <c r="B63" t="s">
        <v>58</v>
      </c>
      <c r="C63" s="44">
        <v>1979</v>
      </c>
      <c r="D63" s="44">
        <v>5</v>
      </c>
      <c r="E63" s="46">
        <v>1998</v>
      </c>
    </row>
    <row r="64" spans="1:5" ht="12.75">
      <c r="A64" s="45" t="s">
        <v>6</v>
      </c>
      <c r="B64" t="s">
        <v>10</v>
      </c>
      <c r="C64" s="44">
        <v>1867</v>
      </c>
      <c r="D64" s="44">
        <v>4.5</v>
      </c>
      <c r="E64" s="46">
        <v>1916.5</v>
      </c>
    </row>
    <row r="65" spans="1:5" ht="12.75">
      <c r="A65" s="45" t="s">
        <v>7</v>
      </c>
      <c r="B65" t="s">
        <v>51</v>
      </c>
      <c r="C65" s="44">
        <v>1936</v>
      </c>
      <c r="D65" s="44">
        <v>4.5</v>
      </c>
      <c r="E65" s="46">
        <v>1960</v>
      </c>
    </row>
    <row r="66" spans="1:5" ht="12.75">
      <c r="A66" s="45" t="s">
        <v>8</v>
      </c>
      <c r="B66" t="s">
        <v>18</v>
      </c>
      <c r="C66" s="44">
        <v>1980</v>
      </c>
      <c r="D66" s="44">
        <v>4.5</v>
      </c>
      <c r="E66" s="46">
        <v>1986</v>
      </c>
    </row>
    <row r="67" spans="1:5" ht="12.75">
      <c r="A67" s="45" t="s">
        <v>9</v>
      </c>
      <c r="B67" t="s">
        <v>25</v>
      </c>
      <c r="C67" s="44">
        <v>2022</v>
      </c>
      <c r="D67" s="44">
        <v>4.5</v>
      </c>
      <c r="E67" s="46">
        <v>2014.25</v>
      </c>
    </row>
    <row r="68" spans="1:5" ht="12.75">
      <c r="A68" s="45" t="s">
        <v>11</v>
      </c>
      <c r="B68" t="s">
        <v>24</v>
      </c>
      <c r="C68" s="44">
        <v>2142</v>
      </c>
      <c r="D68" s="44">
        <v>4</v>
      </c>
      <c r="E68" s="46">
        <v>2096.2</v>
      </c>
    </row>
    <row r="69" spans="1:5" ht="12.75">
      <c r="A69" s="45" t="s">
        <v>12</v>
      </c>
      <c r="B69" t="s">
        <v>19</v>
      </c>
      <c r="C69" s="44">
        <v>1869</v>
      </c>
      <c r="D69" s="44">
        <v>3</v>
      </c>
      <c r="E69" s="46">
        <v>1872.9</v>
      </c>
    </row>
    <row r="70" spans="1:5" ht="12.75">
      <c r="A70" s="45" t="s">
        <v>13</v>
      </c>
      <c r="B70" t="s">
        <v>35</v>
      </c>
      <c r="C70" s="44">
        <v>1899</v>
      </c>
      <c r="D70" s="44">
        <v>1</v>
      </c>
      <c r="E70" s="46">
        <v>1832.1</v>
      </c>
    </row>
    <row r="73" ht="15.75">
      <c r="A73" s="49" t="s">
        <v>59</v>
      </c>
    </row>
    <row r="74" spans="1:5" ht="12.75">
      <c r="A74" s="45" t="s">
        <v>3</v>
      </c>
      <c r="B74" t="s">
        <v>20</v>
      </c>
      <c r="C74" s="44">
        <v>2131</v>
      </c>
      <c r="D74" s="44">
        <v>8.5</v>
      </c>
      <c r="E74" s="46">
        <v>2163</v>
      </c>
    </row>
    <row r="75" spans="1:5" ht="12.75">
      <c r="A75" s="45" t="s">
        <v>4</v>
      </c>
      <c r="B75" t="s">
        <v>25</v>
      </c>
      <c r="C75" s="44">
        <v>2014</v>
      </c>
      <c r="D75" s="44">
        <v>7</v>
      </c>
      <c r="E75" s="46">
        <v>2046.25</v>
      </c>
    </row>
    <row r="76" spans="1:5" ht="12.75">
      <c r="A76" s="45" t="s">
        <v>5</v>
      </c>
      <c r="B76" t="s">
        <v>26</v>
      </c>
      <c r="C76" s="44">
        <v>2193</v>
      </c>
      <c r="D76" s="44">
        <v>6.5</v>
      </c>
      <c r="E76" s="46">
        <v>2173.8</v>
      </c>
    </row>
    <row r="77" spans="1:5" ht="12.75">
      <c r="A77" s="45" t="s">
        <v>6</v>
      </c>
      <c r="B77" t="s">
        <v>34</v>
      </c>
      <c r="C77" s="44">
        <v>1820</v>
      </c>
      <c r="D77" s="44">
        <v>5</v>
      </c>
      <c r="E77" s="46">
        <v>1869.35</v>
      </c>
    </row>
    <row r="78" spans="1:5" ht="12.75">
      <c r="A78" s="45" t="s">
        <v>7</v>
      </c>
      <c r="B78" t="s">
        <v>51</v>
      </c>
      <c r="C78" s="44">
        <v>1960</v>
      </c>
      <c r="D78" s="44">
        <v>5</v>
      </c>
      <c r="E78" s="46">
        <v>1957.5</v>
      </c>
    </row>
    <row r="79" spans="1:5" ht="12.75">
      <c r="A79" s="45" t="s">
        <v>8</v>
      </c>
      <c r="B79" t="s">
        <v>18</v>
      </c>
      <c r="C79" s="44">
        <v>1986</v>
      </c>
      <c r="D79" s="44">
        <v>5</v>
      </c>
      <c r="E79" s="46">
        <v>1975.75</v>
      </c>
    </row>
    <row r="80" spans="1:5" ht="12.75">
      <c r="A80" s="45" t="s">
        <v>9</v>
      </c>
      <c r="B80" t="s">
        <v>10</v>
      </c>
      <c r="C80" s="44">
        <v>1917</v>
      </c>
      <c r="D80" s="44">
        <v>4</v>
      </c>
      <c r="E80" s="46">
        <v>1898.1</v>
      </c>
    </row>
    <row r="81" spans="1:5" ht="12.75">
      <c r="A81" s="45" t="s">
        <v>11</v>
      </c>
      <c r="B81" t="s">
        <v>19</v>
      </c>
      <c r="C81" s="44">
        <v>1873</v>
      </c>
      <c r="D81" s="44">
        <v>3</v>
      </c>
      <c r="E81" s="46">
        <v>1838.5</v>
      </c>
    </row>
    <row r="82" spans="1:5" ht="12.75">
      <c r="A82" s="45" t="s">
        <v>12</v>
      </c>
      <c r="B82" t="s">
        <v>37</v>
      </c>
      <c r="C82" s="44">
        <v>1411</v>
      </c>
      <c r="D82" s="44">
        <v>1</v>
      </c>
      <c r="E82" s="46">
        <v>1433.05</v>
      </c>
    </row>
    <row r="83" spans="1:5" ht="12.75">
      <c r="A83" s="45" t="s">
        <v>13</v>
      </c>
      <c r="B83" t="s">
        <v>27</v>
      </c>
      <c r="C83" s="44">
        <v>1593</v>
      </c>
      <c r="D83" s="44">
        <v>0</v>
      </c>
      <c r="E83" s="46">
        <v>1523.7</v>
      </c>
    </row>
    <row r="86" ht="15.75">
      <c r="A86" s="49" t="s">
        <v>60</v>
      </c>
    </row>
    <row r="87" spans="1:5" ht="12.75">
      <c r="A87" s="45" t="s">
        <v>3</v>
      </c>
      <c r="B87" t="s">
        <v>26</v>
      </c>
      <c r="C87" s="44">
        <v>2174</v>
      </c>
      <c r="D87" s="44">
        <v>7.5</v>
      </c>
      <c r="E87" s="46">
        <v>2208.6</v>
      </c>
    </row>
    <row r="88" spans="1:5" ht="12.75">
      <c r="A88" s="45" t="s">
        <v>4</v>
      </c>
      <c r="B88" t="s">
        <v>20</v>
      </c>
      <c r="C88" s="44">
        <v>2163</v>
      </c>
      <c r="D88" s="44">
        <v>6.5</v>
      </c>
      <c r="E88" s="46">
        <v>2180</v>
      </c>
    </row>
    <row r="89" spans="1:5" ht="12.75">
      <c r="A89" s="45" t="s">
        <v>5</v>
      </c>
      <c r="B89" t="s">
        <v>61</v>
      </c>
      <c r="C89" s="44">
        <v>2306</v>
      </c>
      <c r="D89" s="44">
        <v>6.5</v>
      </c>
      <c r="E89" s="46">
        <v>2299.4</v>
      </c>
    </row>
    <row r="90" spans="1:5" ht="12.75">
      <c r="A90" s="45" t="s">
        <v>6</v>
      </c>
      <c r="B90" t="s">
        <v>24</v>
      </c>
      <c r="C90" s="44">
        <v>2096</v>
      </c>
      <c r="D90" s="44">
        <v>4</v>
      </c>
      <c r="E90" s="46">
        <v>2075.4</v>
      </c>
    </row>
    <row r="91" spans="1:5" ht="12.75">
      <c r="A91" s="45" t="s">
        <v>7</v>
      </c>
      <c r="B91" t="s">
        <v>51</v>
      </c>
      <c r="C91" s="44">
        <v>1958</v>
      </c>
      <c r="D91" s="44">
        <v>3.5</v>
      </c>
      <c r="E91" s="46">
        <v>1955.75</v>
      </c>
    </row>
    <row r="92" spans="1:5" ht="12.75">
      <c r="A92" s="45" t="s">
        <v>8</v>
      </c>
      <c r="B92" t="s">
        <v>19</v>
      </c>
      <c r="C92" s="44">
        <v>1839</v>
      </c>
      <c r="D92" s="44">
        <v>3</v>
      </c>
      <c r="E92" s="46">
        <v>1859.3</v>
      </c>
    </row>
    <row r="93" spans="1:5" ht="12.75">
      <c r="A93" s="45" t="s">
        <v>9</v>
      </c>
      <c r="B93" t="s">
        <v>10</v>
      </c>
      <c r="C93" s="44">
        <v>1898</v>
      </c>
      <c r="D93" s="44">
        <v>3</v>
      </c>
      <c r="E93" s="46">
        <v>1898</v>
      </c>
    </row>
    <row r="94" spans="1:5" ht="12.75">
      <c r="A94" s="45" t="s">
        <v>11</v>
      </c>
      <c r="B94" t="s">
        <v>35</v>
      </c>
      <c r="C94" s="44">
        <v>1832</v>
      </c>
      <c r="D94" s="44">
        <v>2</v>
      </c>
      <c r="E94" s="46">
        <v>1819.4</v>
      </c>
    </row>
    <row r="95" spans="1:5" ht="12.75">
      <c r="A95" s="45" t="s">
        <v>12</v>
      </c>
      <c r="B95" t="s">
        <v>62</v>
      </c>
      <c r="C95" s="44">
        <v>1714</v>
      </c>
      <c r="D95" s="44">
        <v>0</v>
      </c>
      <c r="E95" s="46">
        <v>1660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Kuokkanen</dc:creator>
  <cp:keywords/>
  <dc:description/>
  <cp:lastModifiedBy>Kuokkanen</cp:lastModifiedBy>
  <cp:lastPrinted>2005-05-11T11:55:14Z</cp:lastPrinted>
  <dcterms:created xsi:type="dcterms:W3CDTF">2000-05-15T08:16:30Z</dcterms:created>
  <dcterms:modified xsi:type="dcterms:W3CDTF">2006-05-10T17:25:29Z</dcterms:modified>
  <cp:category/>
  <cp:version/>
  <cp:contentType/>
  <cp:contentStatus/>
</cp:coreProperties>
</file>