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180" windowWidth="9570" windowHeight="6210" activeTab="0"/>
  </bookViews>
  <sheets>
    <sheet name="Liigataulukko" sheetId="1" r:id="rId1"/>
    <sheet name="Turnaukset" sheetId="2" r:id="rId2"/>
  </sheets>
  <definedNames/>
  <calcPr fullCalcOnLoad="1"/>
</workbook>
</file>

<file path=xl/sharedStrings.xml><?xml version="1.0" encoding="utf-8"?>
<sst xmlns="http://schemas.openxmlformats.org/spreadsheetml/2006/main" count="227" uniqueCount="66">
  <si>
    <t>VSS:N PIKASHAKKILIIGA</t>
  </si>
  <si>
    <t>Pelaajia</t>
  </si>
  <si>
    <t>A-ryhmä</t>
  </si>
  <si>
    <t>1.</t>
  </si>
  <si>
    <t>2.</t>
  </si>
  <si>
    <t>3.</t>
  </si>
  <si>
    <t>4.</t>
  </si>
  <si>
    <t>5.</t>
  </si>
  <si>
    <t>6.</t>
  </si>
  <si>
    <t>Pasi Salasto</t>
  </si>
  <si>
    <t>7.</t>
  </si>
  <si>
    <t>8.</t>
  </si>
  <si>
    <t>9.</t>
  </si>
  <si>
    <t>10.</t>
  </si>
  <si>
    <t>Keskiarvo</t>
  </si>
  <si>
    <t>B-ryhmä</t>
  </si>
  <si>
    <t>=</t>
  </si>
  <si>
    <t>ei mukana yhteispisteissä</t>
  </si>
  <si>
    <t>Sauli Pyylampi</t>
  </si>
  <si>
    <t>Joel Sellberg</t>
  </si>
  <si>
    <t xml:space="preserve">Kuukauden pikapelit </t>
  </si>
  <si>
    <t>Grels Linqvist</t>
  </si>
  <si>
    <t>Tapio Julkunen</t>
  </si>
  <si>
    <t>Jarmo Peltomäki</t>
  </si>
  <si>
    <t>11.</t>
  </si>
  <si>
    <t>12.</t>
  </si>
  <si>
    <t>Juha Miskala</t>
  </si>
  <si>
    <t>7 parasta</t>
  </si>
  <si>
    <t>Raimo Teppo</t>
  </si>
  <si>
    <t>13.</t>
  </si>
  <si>
    <t>Karl Nyman</t>
  </si>
  <si>
    <t>(pelo &gt;= 2000 31.8.2007)</t>
  </si>
  <si>
    <t>(pelo &lt; 2000 31.8.2007)</t>
  </si>
  <si>
    <t>Syys 3</t>
  </si>
  <si>
    <t>Pelo 3.9</t>
  </si>
  <si>
    <t>Syys 17</t>
  </si>
  <si>
    <t>Syksy 2007</t>
  </si>
  <si>
    <t>3.9.2007</t>
  </si>
  <si>
    <t>Loka 1</t>
  </si>
  <si>
    <t>Loka 15</t>
  </si>
  <si>
    <t>Marr. 15</t>
  </si>
  <si>
    <t>Marr. 1</t>
  </si>
  <si>
    <t>Joulu 3</t>
  </si>
  <si>
    <t>Joulu 17</t>
  </si>
  <si>
    <t>Tam. 17</t>
  </si>
  <si>
    <t>Pelo 17.1</t>
  </si>
  <si>
    <t>Syksy 2007 (3.9.2007 - 17.1.2008)</t>
  </si>
  <si>
    <t>Timo Kinnari</t>
  </si>
  <si>
    <t>McNally</t>
  </si>
  <si>
    <t>Åke Backlund</t>
  </si>
  <si>
    <t>Stig Köping</t>
  </si>
  <si>
    <t>17.9.2007</t>
  </si>
  <si>
    <t>1.10.2007</t>
  </si>
  <si>
    <t>15.10.2007</t>
  </si>
  <si>
    <t>Harry Storm</t>
  </si>
  <si>
    <t>Kai Kuokkanen</t>
  </si>
  <si>
    <t>1.11.2007</t>
  </si>
  <si>
    <t>15.11.2007</t>
  </si>
  <si>
    <t>3.12.2007</t>
  </si>
  <si>
    <t>Jarmo Glader</t>
  </si>
  <si>
    <t>17.12.2007</t>
  </si>
  <si>
    <t>Pentti Väätänen</t>
  </si>
  <si>
    <t>Pekka Saari</t>
  </si>
  <si>
    <t>Anders West</t>
  </si>
  <si>
    <t>17.1.2008</t>
  </si>
  <si>
    <t>Aki Korpela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</si>
</sst>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€\ 0.00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6" fillId="3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0" fontId="2" fillId="4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9" fillId="0" borderId="0" xfId="0" applyNumberFormat="1" applyFont="1" applyAlignment="1" quotePrefix="1">
      <alignment horizontal="left"/>
    </xf>
    <xf numFmtId="0" fontId="3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161925</xdr:rowOff>
    </xdr:from>
    <xdr:to>
      <xdr:col>12</xdr:col>
      <xdr:colOff>276225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161925"/>
          <a:ext cx="2581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Tulokset turnauksittain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Turnaukset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-sheetillä.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3.7109375" style="8" customWidth="1"/>
    <col min="2" max="2" width="16.7109375" style="6" customWidth="1"/>
    <col min="3" max="3" width="5.7109375" style="4" customWidth="1"/>
    <col min="4" max="12" width="5.421875" style="4" customWidth="1"/>
    <col min="13" max="13" width="9.28125" style="5" customWidth="1"/>
    <col min="14" max="14" width="5.7109375" style="4" customWidth="1"/>
    <col min="15" max="16384" width="9.140625" style="6" customWidth="1"/>
  </cols>
  <sheetData>
    <row r="1" spans="1:14" ht="18">
      <c r="A1" s="1" t="s">
        <v>0</v>
      </c>
      <c r="B1" s="2"/>
      <c r="C1" s="3"/>
      <c r="N1" s="3"/>
    </row>
    <row r="2" spans="1:14" ht="15">
      <c r="A2" s="7" t="s">
        <v>46</v>
      </c>
      <c r="B2" s="2"/>
      <c r="C2" s="3"/>
      <c r="N2" s="3"/>
    </row>
    <row r="3" spans="1:14" ht="15">
      <c r="A3" s="7"/>
      <c r="B3" s="2"/>
      <c r="C3" s="3"/>
      <c r="N3" s="3"/>
    </row>
    <row r="4" spans="1:14" ht="12.75" customHeight="1">
      <c r="A4" s="7"/>
      <c r="B4" s="39" t="s">
        <v>1</v>
      </c>
      <c r="C4" s="40"/>
      <c r="D4" s="41">
        <v>9</v>
      </c>
      <c r="E4" s="41">
        <v>12</v>
      </c>
      <c r="F4" s="41">
        <v>6</v>
      </c>
      <c r="G4" s="41">
        <v>6</v>
      </c>
      <c r="H4" s="41">
        <v>7</v>
      </c>
      <c r="I4" s="41">
        <v>7</v>
      </c>
      <c r="J4" s="41">
        <v>8</v>
      </c>
      <c r="K4" s="41">
        <v>12</v>
      </c>
      <c r="L4" s="41"/>
      <c r="N4" s="3"/>
    </row>
    <row r="5" spans="2:14" ht="12.75">
      <c r="B5" s="9" t="s">
        <v>31</v>
      </c>
      <c r="C5" s="10"/>
      <c r="N5"/>
    </row>
    <row r="6" spans="1:14" s="14" customFormat="1" ht="25.5" customHeight="1">
      <c r="A6" s="11"/>
      <c r="B6" s="12" t="s">
        <v>2</v>
      </c>
      <c r="C6" s="13" t="s">
        <v>34</v>
      </c>
      <c r="D6" s="38" t="s">
        <v>33</v>
      </c>
      <c r="E6" s="38" t="s">
        <v>35</v>
      </c>
      <c r="F6" s="38" t="s">
        <v>38</v>
      </c>
      <c r="G6" s="38" t="s">
        <v>39</v>
      </c>
      <c r="H6" s="38" t="s">
        <v>41</v>
      </c>
      <c r="I6" s="38" t="s">
        <v>40</v>
      </c>
      <c r="J6" s="38" t="s">
        <v>42</v>
      </c>
      <c r="K6" s="38" t="s">
        <v>43</v>
      </c>
      <c r="L6" s="38" t="s">
        <v>44</v>
      </c>
      <c r="M6" s="13" t="s">
        <v>27</v>
      </c>
      <c r="N6" s="13" t="s">
        <v>45</v>
      </c>
    </row>
    <row r="7" spans="1:14" ht="12.75">
      <c r="A7" s="15" t="s">
        <v>3</v>
      </c>
      <c r="B7" s="16" t="s">
        <v>30</v>
      </c>
      <c r="C7" s="17">
        <v>2185</v>
      </c>
      <c r="D7" s="18">
        <v>11</v>
      </c>
      <c r="E7" s="18">
        <v>12</v>
      </c>
      <c r="F7" s="54">
        <v>9</v>
      </c>
      <c r="G7" s="18">
        <v>11</v>
      </c>
      <c r="H7" s="18">
        <v>10.5</v>
      </c>
      <c r="I7" s="54">
        <v>7</v>
      </c>
      <c r="J7" s="18">
        <v>11</v>
      </c>
      <c r="K7" s="18">
        <v>12</v>
      </c>
      <c r="L7" s="18">
        <v>10</v>
      </c>
      <c r="M7" s="19">
        <f>SUM(D7:L7)-I7-F7</f>
        <v>77.5</v>
      </c>
      <c r="N7" s="17">
        <v>2143</v>
      </c>
    </row>
    <row r="8" spans="1:14" ht="12.75">
      <c r="A8" s="15" t="s">
        <v>4</v>
      </c>
      <c r="B8" s="16" t="s">
        <v>26</v>
      </c>
      <c r="C8" s="17">
        <v>2207</v>
      </c>
      <c r="D8" s="54">
        <v>6.5</v>
      </c>
      <c r="E8" s="18">
        <v>10.5</v>
      </c>
      <c r="F8" s="18">
        <v>10</v>
      </c>
      <c r="G8" s="18">
        <v>12</v>
      </c>
      <c r="H8" s="18">
        <v>12</v>
      </c>
      <c r="I8" s="18">
        <v>11</v>
      </c>
      <c r="J8" s="18">
        <v>12</v>
      </c>
      <c r="K8" s="54">
        <v>8</v>
      </c>
      <c r="L8" s="31">
        <v>9</v>
      </c>
      <c r="M8" s="19">
        <f>SUM(D8:L8)-D8-K8</f>
        <v>76.5</v>
      </c>
      <c r="N8" s="17">
        <v>2153</v>
      </c>
    </row>
    <row r="9" spans="1:14" ht="13.5" thickBot="1">
      <c r="A9" s="20" t="s">
        <v>5</v>
      </c>
      <c r="B9" s="21" t="s">
        <v>22</v>
      </c>
      <c r="C9" s="22">
        <v>2094</v>
      </c>
      <c r="D9" s="46">
        <v>9</v>
      </c>
      <c r="E9" s="33">
        <v>10.5</v>
      </c>
      <c r="F9" s="33">
        <v>12</v>
      </c>
      <c r="G9" s="33">
        <v>10</v>
      </c>
      <c r="H9" s="33"/>
      <c r="I9" s="33">
        <v>10</v>
      </c>
      <c r="J9" s="33">
        <v>9</v>
      </c>
      <c r="K9" s="33">
        <v>9</v>
      </c>
      <c r="L9" s="33"/>
      <c r="M9" s="51">
        <f>SUM(D9:L9)</f>
        <v>69.5</v>
      </c>
      <c r="N9" s="22">
        <v>2104</v>
      </c>
    </row>
    <row r="10" spans="1:14" ht="12.75">
      <c r="A10" s="15" t="s">
        <v>6</v>
      </c>
      <c r="B10" s="16" t="s">
        <v>19</v>
      </c>
      <c r="C10" s="17">
        <v>2168</v>
      </c>
      <c r="D10" s="18">
        <v>8</v>
      </c>
      <c r="E10" s="18">
        <v>6</v>
      </c>
      <c r="F10" s="18">
        <v>11</v>
      </c>
      <c r="G10" s="18">
        <v>8.5</v>
      </c>
      <c r="H10" s="18">
        <v>10.5</v>
      </c>
      <c r="I10" s="18"/>
      <c r="J10" s="18"/>
      <c r="K10" s="18">
        <v>11</v>
      </c>
      <c r="L10" s="18">
        <v>12</v>
      </c>
      <c r="M10" s="19">
        <f>SUM(D10:L10)</f>
        <v>67</v>
      </c>
      <c r="N10" s="17">
        <v>2166</v>
      </c>
    </row>
    <row r="11" spans="1:16" ht="12.75">
      <c r="A11" s="23" t="s">
        <v>7</v>
      </c>
      <c r="B11" s="24" t="s">
        <v>21</v>
      </c>
      <c r="C11" s="25">
        <v>2118</v>
      </c>
      <c r="D11" s="35">
        <v>12</v>
      </c>
      <c r="E11" s="35">
        <v>8.5</v>
      </c>
      <c r="F11" s="31"/>
      <c r="G11" s="35"/>
      <c r="H11" s="35">
        <v>8.5</v>
      </c>
      <c r="I11" s="35">
        <v>12</v>
      </c>
      <c r="J11" s="35"/>
      <c r="K11" s="35">
        <v>6</v>
      </c>
      <c r="L11" s="35">
        <v>7</v>
      </c>
      <c r="M11" s="19">
        <f>SUM(D11:L11)</f>
        <v>54</v>
      </c>
      <c r="N11" s="25">
        <v>2096</v>
      </c>
      <c r="P11" s="37"/>
    </row>
    <row r="12" spans="1:16" ht="12.75">
      <c r="A12" s="23" t="s">
        <v>8</v>
      </c>
      <c r="B12" s="24" t="s">
        <v>23</v>
      </c>
      <c r="C12" s="25">
        <v>2066</v>
      </c>
      <c r="D12" s="31">
        <v>10</v>
      </c>
      <c r="E12" s="31">
        <v>8.5</v>
      </c>
      <c r="F12" s="31"/>
      <c r="G12" s="31"/>
      <c r="H12" s="31"/>
      <c r="I12" s="31"/>
      <c r="J12" s="31"/>
      <c r="K12" s="31"/>
      <c r="L12" s="31"/>
      <c r="M12" s="50">
        <f>SUM(D12:L12)</f>
        <v>18.5</v>
      </c>
      <c r="N12" s="25">
        <v>2082</v>
      </c>
      <c r="P12" s="37"/>
    </row>
    <row r="13" spans="1:14" ht="12.75">
      <c r="A13" s="23" t="s">
        <v>10</v>
      </c>
      <c r="B13" s="24" t="s">
        <v>55</v>
      </c>
      <c r="C13" s="25">
        <v>2007</v>
      </c>
      <c r="D13" s="31"/>
      <c r="E13" s="31"/>
      <c r="F13" s="31"/>
      <c r="G13" s="31"/>
      <c r="H13" s="31">
        <v>8.5</v>
      </c>
      <c r="I13" s="31"/>
      <c r="J13" s="31"/>
      <c r="K13" s="31"/>
      <c r="L13" s="31"/>
      <c r="M13" s="50">
        <f>SUM(D13:L13)</f>
        <v>8.5</v>
      </c>
      <c r="N13" s="25">
        <v>2018</v>
      </c>
    </row>
    <row r="14" spans="1:14" ht="13.5" thickBot="1">
      <c r="A14" s="23" t="s">
        <v>11</v>
      </c>
      <c r="B14" s="24"/>
      <c r="C14" s="25"/>
      <c r="D14" s="31"/>
      <c r="E14" s="31"/>
      <c r="F14" s="31"/>
      <c r="G14" s="35"/>
      <c r="H14" s="35"/>
      <c r="I14" s="35"/>
      <c r="J14" s="35"/>
      <c r="K14" s="35"/>
      <c r="L14" s="35"/>
      <c r="M14" s="19"/>
      <c r="N14" s="25"/>
    </row>
    <row r="15" spans="1:14" ht="13.5" thickBot="1">
      <c r="A15" s="26"/>
      <c r="B15" s="27" t="s">
        <v>14</v>
      </c>
      <c r="C15" s="28">
        <f>AVERAGE(C7:C14)</f>
        <v>2120.714285714286</v>
      </c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28">
        <f>AVERAGE(N7:N14)</f>
        <v>2108.8571428571427</v>
      </c>
    </row>
    <row r="17" spans="2:14" ht="12.75">
      <c r="B17" s="9" t="s">
        <v>32</v>
      </c>
      <c r="C17" s="10"/>
      <c r="N17"/>
    </row>
    <row r="18" spans="1:14" ht="27" customHeight="1">
      <c r="A18" s="11"/>
      <c r="B18" s="12" t="s">
        <v>15</v>
      </c>
      <c r="C18" s="13" t="str">
        <f>C6</f>
        <v>Pelo 3.9</v>
      </c>
      <c r="D18" s="38" t="str">
        <f aca="true" t="shared" si="0" ref="D18:L18">D6</f>
        <v>Syys 3</v>
      </c>
      <c r="E18" s="38" t="str">
        <f t="shared" si="0"/>
        <v>Syys 17</v>
      </c>
      <c r="F18" s="38" t="str">
        <f t="shared" si="0"/>
        <v>Loka 1</v>
      </c>
      <c r="G18" s="38" t="str">
        <f t="shared" si="0"/>
        <v>Loka 15</v>
      </c>
      <c r="H18" s="38" t="str">
        <f t="shared" si="0"/>
        <v>Marr. 1</v>
      </c>
      <c r="I18" s="38" t="str">
        <f t="shared" si="0"/>
        <v>Marr. 15</v>
      </c>
      <c r="J18" s="38" t="str">
        <f t="shared" si="0"/>
        <v>Joulu 3</v>
      </c>
      <c r="K18" s="38" t="str">
        <f t="shared" si="0"/>
        <v>Joulu 17</v>
      </c>
      <c r="L18" s="38" t="str">
        <f t="shared" si="0"/>
        <v>Tam. 17</v>
      </c>
      <c r="M18" s="13" t="str">
        <f>M6</f>
        <v>7 parasta</v>
      </c>
      <c r="N18" s="13" t="str">
        <f>N6</f>
        <v>Pelo 17.1</v>
      </c>
    </row>
    <row r="19" spans="1:14" ht="12.75">
      <c r="A19" s="15" t="s">
        <v>3</v>
      </c>
      <c r="B19" s="16" t="s">
        <v>9</v>
      </c>
      <c r="C19" s="17">
        <v>1934</v>
      </c>
      <c r="D19" s="55">
        <v>6.5</v>
      </c>
      <c r="E19" s="34">
        <v>7</v>
      </c>
      <c r="F19" s="31">
        <v>8</v>
      </c>
      <c r="G19" s="31">
        <v>8.5</v>
      </c>
      <c r="H19" s="31">
        <v>7</v>
      </c>
      <c r="I19" s="18">
        <v>9</v>
      </c>
      <c r="J19" s="18">
        <v>10</v>
      </c>
      <c r="K19" s="54">
        <v>4.5</v>
      </c>
      <c r="L19" s="18">
        <v>7</v>
      </c>
      <c r="M19" s="19">
        <f>SUM(D19:L19)-K19-D19</f>
        <v>56.5</v>
      </c>
      <c r="N19" s="17">
        <v>1988</v>
      </c>
    </row>
    <row r="20" spans="1:14" ht="12.75">
      <c r="A20" s="23" t="s">
        <v>4</v>
      </c>
      <c r="B20" s="24" t="s">
        <v>18</v>
      </c>
      <c r="C20" s="25">
        <v>1804</v>
      </c>
      <c r="D20" s="31">
        <v>5</v>
      </c>
      <c r="E20" s="31">
        <v>3</v>
      </c>
      <c r="F20" s="31">
        <v>7</v>
      </c>
      <c r="G20" s="31"/>
      <c r="H20" s="31">
        <v>6</v>
      </c>
      <c r="I20" s="31">
        <v>6</v>
      </c>
      <c r="J20" s="31">
        <v>5.5</v>
      </c>
      <c r="K20" s="48">
        <v>2</v>
      </c>
      <c r="L20" s="31">
        <v>4.5</v>
      </c>
      <c r="M20" s="19">
        <f>SUM(D20:L20)-K20</f>
        <v>37</v>
      </c>
      <c r="N20" s="25">
        <v>1685</v>
      </c>
    </row>
    <row r="21" spans="1:14" ht="13.5" thickBot="1">
      <c r="A21" s="20" t="s">
        <v>5</v>
      </c>
      <c r="B21" s="21" t="s">
        <v>28</v>
      </c>
      <c r="C21" s="22">
        <v>1928</v>
      </c>
      <c r="D21" s="46">
        <v>4</v>
      </c>
      <c r="E21" s="33"/>
      <c r="F21" s="33"/>
      <c r="G21" s="33"/>
      <c r="H21" s="33"/>
      <c r="I21" s="33">
        <v>8</v>
      </c>
      <c r="J21" s="33">
        <v>7.5</v>
      </c>
      <c r="K21" s="33">
        <v>4.5</v>
      </c>
      <c r="L21" s="33">
        <v>4.5</v>
      </c>
      <c r="M21" s="53">
        <f>SUM(D21:L21)</f>
        <v>28.5</v>
      </c>
      <c r="N21" s="22">
        <v>1843</v>
      </c>
    </row>
    <row r="22" spans="1:14" ht="12.75">
      <c r="A22" s="23" t="s">
        <v>6</v>
      </c>
      <c r="B22" s="24" t="s">
        <v>54</v>
      </c>
      <c r="C22" s="25">
        <v>1816</v>
      </c>
      <c r="D22" s="31"/>
      <c r="E22" s="31"/>
      <c r="F22" s="31"/>
      <c r="G22" s="31">
        <v>7</v>
      </c>
      <c r="H22" s="31"/>
      <c r="I22" s="31"/>
      <c r="J22" s="31">
        <v>7.5</v>
      </c>
      <c r="K22" s="31">
        <v>7</v>
      </c>
      <c r="L22" s="31"/>
      <c r="M22" s="19">
        <f>SUM(D22:L22)</f>
        <v>21.5</v>
      </c>
      <c r="N22" s="25">
        <v>1896</v>
      </c>
    </row>
    <row r="23" spans="1:14" ht="12.75">
      <c r="A23" s="23" t="s">
        <v>7</v>
      </c>
      <c r="B23" s="24" t="s">
        <v>61</v>
      </c>
      <c r="C23" s="25">
        <v>1856</v>
      </c>
      <c r="D23" s="31"/>
      <c r="E23" s="31"/>
      <c r="F23" s="31"/>
      <c r="G23" s="35"/>
      <c r="H23" s="35"/>
      <c r="I23" s="35"/>
      <c r="J23" s="35"/>
      <c r="K23" s="35">
        <v>10</v>
      </c>
      <c r="L23" s="35">
        <v>11</v>
      </c>
      <c r="M23" s="19">
        <f>SUM(D23:L23)</f>
        <v>21</v>
      </c>
      <c r="N23" s="25">
        <v>2020</v>
      </c>
    </row>
    <row r="24" spans="1:14" ht="12.75">
      <c r="A24" s="23" t="s">
        <v>8</v>
      </c>
      <c r="B24" s="24" t="s">
        <v>65</v>
      </c>
      <c r="C24" s="25">
        <v>1984</v>
      </c>
      <c r="D24" s="31"/>
      <c r="E24" s="31"/>
      <c r="F24" s="31"/>
      <c r="G24" s="31"/>
      <c r="H24" s="31"/>
      <c r="I24" s="31"/>
      <c r="J24" s="31"/>
      <c r="K24" s="31"/>
      <c r="L24" s="31">
        <v>7</v>
      </c>
      <c r="M24" s="19">
        <f>SUM(D24:L24)</f>
        <v>7</v>
      </c>
      <c r="N24" s="25">
        <v>1993</v>
      </c>
    </row>
    <row r="25" spans="1:14" ht="12.75">
      <c r="A25" s="23" t="s">
        <v>10</v>
      </c>
      <c r="B25" s="24" t="s">
        <v>59</v>
      </c>
      <c r="C25" s="25">
        <v>1511</v>
      </c>
      <c r="D25" s="31"/>
      <c r="E25" s="31"/>
      <c r="F25" s="31"/>
      <c r="G25" s="31"/>
      <c r="H25" s="31"/>
      <c r="I25" s="31"/>
      <c r="J25" s="31">
        <v>5.5</v>
      </c>
      <c r="K25" s="31"/>
      <c r="L25" s="31"/>
      <c r="M25" s="19">
        <f>SUM(D25:L25)</f>
        <v>5.5</v>
      </c>
      <c r="N25" s="25">
        <v>1530</v>
      </c>
    </row>
    <row r="26" spans="1:14" ht="12.75">
      <c r="A26" s="23" t="s">
        <v>11</v>
      </c>
      <c r="B26" s="24" t="s">
        <v>47</v>
      </c>
      <c r="C26" s="25">
        <v>1596</v>
      </c>
      <c r="D26" s="31"/>
      <c r="E26" s="31">
        <v>5</v>
      </c>
      <c r="F26" s="31"/>
      <c r="G26" s="31"/>
      <c r="H26" s="31"/>
      <c r="I26" s="31"/>
      <c r="J26" s="31"/>
      <c r="K26" s="31"/>
      <c r="L26" s="31"/>
      <c r="M26" s="19">
        <f>SUM(D26:L26)</f>
        <v>5</v>
      </c>
      <c r="N26" s="25">
        <v>1748</v>
      </c>
    </row>
    <row r="27" spans="1:14" ht="12.75">
      <c r="A27" s="23" t="s">
        <v>12</v>
      </c>
      <c r="B27" s="24" t="s">
        <v>48</v>
      </c>
      <c r="C27" s="25">
        <v>1800</v>
      </c>
      <c r="D27" s="31"/>
      <c r="E27" s="31">
        <v>4</v>
      </c>
      <c r="F27" s="31"/>
      <c r="G27" s="31"/>
      <c r="H27" s="31"/>
      <c r="I27" s="31"/>
      <c r="J27" s="31"/>
      <c r="K27" s="31"/>
      <c r="L27" s="31"/>
      <c r="M27" s="19">
        <f>SUM(D27:L27)</f>
        <v>4</v>
      </c>
      <c r="N27" s="25">
        <v>1799</v>
      </c>
    </row>
    <row r="28" spans="1:14" ht="12.75">
      <c r="A28" s="23" t="s">
        <v>13</v>
      </c>
      <c r="B28" s="24" t="s">
        <v>62</v>
      </c>
      <c r="C28" s="25">
        <v>1782</v>
      </c>
      <c r="D28" s="31"/>
      <c r="E28" s="31"/>
      <c r="F28" s="31"/>
      <c r="G28" s="31"/>
      <c r="H28" s="31"/>
      <c r="I28" s="31"/>
      <c r="J28" s="31"/>
      <c r="K28" s="31">
        <v>3</v>
      </c>
      <c r="L28" s="31"/>
      <c r="M28" s="19">
        <f>SUM(D28:L28)</f>
        <v>3</v>
      </c>
      <c r="N28" s="25">
        <v>1782</v>
      </c>
    </row>
    <row r="29" spans="1:14" ht="12.75">
      <c r="A29" s="23" t="s">
        <v>24</v>
      </c>
      <c r="B29" s="24" t="s">
        <v>49</v>
      </c>
      <c r="C29" s="25">
        <v>1876</v>
      </c>
      <c r="D29" s="31"/>
      <c r="E29" s="31">
        <v>2</v>
      </c>
      <c r="F29" s="31"/>
      <c r="G29" s="31"/>
      <c r="H29" s="31"/>
      <c r="I29" s="31"/>
      <c r="J29" s="31"/>
      <c r="K29" s="31"/>
      <c r="L29" s="31"/>
      <c r="M29" s="19">
        <f>SUM(D29:L29)</f>
        <v>2</v>
      </c>
      <c r="N29" s="25">
        <v>1803</v>
      </c>
    </row>
    <row r="30" spans="1:14" ht="12.75">
      <c r="A30" s="23" t="s">
        <v>25</v>
      </c>
      <c r="B30" s="24" t="s">
        <v>50</v>
      </c>
      <c r="C30" s="25">
        <v>1409</v>
      </c>
      <c r="D30" s="31"/>
      <c r="E30" s="31">
        <v>1</v>
      </c>
      <c r="F30" s="31"/>
      <c r="G30" s="31"/>
      <c r="H30" s="31"/>
      <c r="I30" s="31"/>
      <c r="J30" s="31"/>
      <c r="K30" s="31"/>
      <c r="L30" s="31"/>
      <c r="M30" s="19">
        <f>SUM(D30:L30)</f>
        <v>1</v>
      </c>
      <c r="N30" s="25">
        <v>1385</v>
      </c>
    </row>
    <row r="31" spans="1:14" ht="13.5" thickBot="1">
      <c r="A31" s="23" t="s">
        <v>29</v>
      </c>
      <c r="B31" s="24" t="s">
        <v>63</v>
      </c>
      <c r="C31" s="25">
        <v>1548</v>
      </c>
      <c r="D31" s="31"/>
      <c r="E31" s="31"/>
      <c r="F31" s="31"/>
      <c r="G31" s="31"/>
      <c r="H31" s="31"/>
      <c r="I31" s="31"/>
      <c r="J31" s="31"/>
      <c r="K31" s="31">
        <v>1</v>
      </c>
      <c r="L31" s="31"/>
      <c r="M31" s="19">
        <f>SUM(D31:L31)</f>
        <v>1</v>
      </c>
      <c r="N31" s="25">
        <v>1547</v>
      </c>
    </row>
    <row r="32" spans="1:14" ht="13.5" thickBot="1">
      <c r="A32" s="26"/>
      <c r="B32" s="27" t="s">
        <v>14</v>
      </c>
      <c r="C32" s="28">
        <f>AVERAGE(C19:C31)</f>
        <v>1757.2307692307693</v>
      </c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28">
        <f>AVERAGE(N19:N31)</f>
        <v>1770.6923076923076</v>
      </c>
    </row>
    <row r="34" spans="4:6" ht="12.75">
      <c r="D34" s="48"/>
      <c r="E34" s="4" t="s">
        <v>16</v>
      </c>
      <c r="F34" s="32" t="s">
        <v>17</v>
      </c>
    </row>
    <row r="35" ht="12.75">
      <c r="E35" s="32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 s="36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 s="36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 s="36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 s="36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 s="36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 s="36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 s="3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 s="36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 s="36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 s="36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</sheetData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76">
      <selection activeCell="F105" sqref="F105"/>
    </sheetView>
  </sheetViews>
  <sheetFormatPr defaultColWidth="9.140625" defaultRowHeight="12.75"/>
  <cols>
    <col min="1" max="1" width="4.00390625" style="42" customWidth="1"/>
    <col min="2" max="2" width="17.28125" style="0" bestFit="1" customWidth="1"/>
    <col min="3" max="3" width="5.00390625" style="42" bestFit="1" customWidth="1"/>
    <col min="4" max="4" width="6.28125" style="42" customWidth="1"/>
    <col min="5" max="5" width="5.00390625" style="43" bestFit="1" customWidth="1"/>
  </cols>
  <sheetData>
    <row r="1" ht="18">
      <c r="A1" s="44" t="s">
        <v>20</v>
      </c>
    </row>
    <row r="2" ht="15.75">
      <c r="A2" s="45" t="s">
        <v>36</v>
      </c>
    </row>
    <row r="3" ht="12.75" customHeight="1">
      <c r="A3" s="49"/>
    </row>
    <row r="4" ht="15.75">
      <c r="A4" s="47" t="s">
        <v>37</v>
      </c>
    </row>
    <row r="5" spans="1:6" ht="12.75">
      <c r="A5" s="42" t="s">
        <v>3</v>
      </c>
      <c r="B5" t="s">
        <v>21</v>
      </c>
      <c r="C5" s="42">
        <v>2118</v>
      </c>
      <c r="D5" s="42">
        <v>7</v>
      </c>
      <c r="E5" s="42">
        <v>2164.6</v>
      </c>
      <c r="F5" s="42">
        <v>12</v>
      </c>
    </row>
    <row r="6" spans="1:6" ht="12.75">
      <c r="A6" s="42" t="s">
        <v>4</v>
      </c>
      <c r="B6" t="s">
        <v>30</v>
      </c>
      <c r="C6" s="42">
        <v>2185</v>
      </c>
      <c r="D6" s="42">
        <v>6</v>
      </c>
      <c r="E6" s="42">
        <v>2197</v>
      </c>
      <c r="F6" s="42">
        <v>11</v>
      </c>
    </row>
    <row r="7" spans="1:6" ht="12.75">
      <c r="A7" s="42" t="s">
        <v>5</v>
      </c>
      <c r="B7" t="s">
        <v>23</v>
      </c>
      <c r="C7" s="42">
        <v>2066</v>
      </c>
      <c r="D7" s="42">
        <v>5</v>
      </c>
      <c r="E7" s="42">
        <v>2084.2</v>
      </c>
      <c r="F7" s="42">
        <v>10</v>
      </c>
    </row>
    <row r="8" spans="1:6" ht="12.75">
      <c r="A8" s="42" t="s">
        <v>6</v>
      </c>
      <c r="B8" t="s">
        <v>22</v>
      </c>
      <c r="C8" s="42">
        <v>2094</v>
      </c>
      <c r="D8" s="42">
        <v>4.5</v>
      </c>
      <c r="E8" s="42">
        <v>2095.8</v>
      </c>
      <c r="F8" s="42">
        <v>9</v>
      </c>
    </row>
    <row r="9" spans="1:6" ht="12.75">
      <c r="A9" s="42" t="s">
        <v>7</v>
      </c>
      <c r="B9" t="s">
        <v>19</v>
      </c>
      <c r="C9" s="42">
        <v>2168</v>
      </c>
      <c r="D9" s="42">
        <v>4</v>
      </c>
      <c r="E9" s="42">
        <v>2143.4</v>
      </c>
      <c r="F9" s="42">
        <v>8</v>
      </c>
    </row>
    <row r="10" spans="1:6" ht="12.75">
      <c r="A10" s="42" t="s">
        <v>8</v>
      </c>
      <c r="B10" t="s">
        <v>9</v>
      </c>
      <c r="C10" s="42">
        <v>1934</v>
      </c>
      <c r="D10" s="42">
        <v>3.5</v>
      </c>
      <c r="E10" s="42">
        <v>1960.1</v>
      </c>
      <c r="F10" s="42">
        <v>6.5</v>
      </c>
    </row>
    <row r="11" spans="1:6" ht="12.75">
      <c r="A11" s="42" t="s">
        <v>10</v>
      </c>
      <c r="B11" t="s">
        <v>26</v>
      </c>
      <c r="C11" s="42">
        <v>2207</v>
      </c>
      <c r="D11" s="42">
        <v>3.5</v>
      </c>
      <c r="E11" s="42">
        <v>2164.4</v>
      </c>
      <c r="F11" s="42">
        <v>6.5</v>
      </c>
    </row>
    <row r="12" spans="1:6" ht="12.75">
      <c r="A12" s="42" t="s">
        <v>11</v>
      </c>
      <c r="B12" t="s">
        <v>18</v>
      </c>
      <c r="C12" s="42">
        <v>1804</v>
      </c>
      <c r="D12" s="42">
        <v>2</v>
      </c>
      <c r="E12" s="42">
        <v>1825</v>
      </c>
      <c r="F12" s="42">
        <v>5</v>
      </c>
    </row>
    <row r="13" spans="1:6" ht="12.75">
      <c r="A13" s="42" t="s">
        <v>12</v>
      </c>
      <c r="B13" t="s">
        <v>28</v>
      </c>
      <c r="C13" s="42">
        <v>1928</v>
      </c>
      <c r="D13" s="42">
        <v>0.5</v>
      </c>
      <c r="E13" s="42">
        <v>1866.8</v>
      </c>
      <c r="F13" s="42">
        <v>4</v>
      </c>
    </row>
    <row r="14" ht="12.75">
      <c r="E14" s="42"/>
    </row>
    <row r="15" ht="12.75">
      <c r="E15" s="42"/>
    </row>
    <row r="16" spans="1:5" ht="15.75">
      <c r="A16" s="47" t="s">
        <v>51</v>
      </c>
      <c r="E16" s="42"/>
    </row>
    <row r="17" spans="1:6" ht="12.75">
      <c r="A17" s="42" t="s">
        <v>3</v>
      </c>
      <c r="B17" t="s">
        <v>30</v>
      </c>
      <c r="C17" s="42">
        <v>2197</v>
      </c>
      <c r="D17" s="42">
        <v>9</v>
      </c>
      <c r="E17" s="42">
        <v>2208.4</v>
      </c>
      <c r="F17" s="42">
        <v>12</v>
      </c>
    </row>
    <row r="18" spans="1:6" ht="12.75">
      <c r="A18" s="42" t="s">
        <v>4</v>
      </c>
      <c r="B18" t="s">
        <v>22</v>
      </c>
      <c r="C18" s="42">
        <v>2096</v>
      </c>
      <c r="D18" s="42">
        <v>8.5</v>
      </c>
      <c r="E18" s="42">
        <v>2121.8</v>
      </c>
      <c r="F18" s="42">
        <v>10.5</v>
      </c>
    </row>
    <row r="19" spans="1:6" ht="12.75">
      <c r="A19" s="42" t="s">
        <v>5</v>
      </c>
      <c r="B19" t="s">
        <v>26</v>
      </c>
      <c r="C19" s="42">
        <v>2164</v>
      </c>
      <c r="D19" s="42">
        <v>8.5</v>
      </c>
      <c r="E19" s="42">
        <v>2173.2</v>
      </c>
      <c r="F19" s="42">
        <v>10.5</v>
      </c>
    </row>
    <row r="20" spans="1:6" ht="12.75">
      <c r="A20" s="42" t="s">
        <v>6</v>
      </c>
      <c r="B20" t="s">
        <v>23</v>
      </c>
      <c r="C20" s="42">
        <v>2084</v>
      </c>
      <c r="D20" s="42">
        <v>7</v>
      </c>
      <c r="E20" s="42">
        <v>2082.4</v>
      </c>
      <c r="F20" s="42">
        <v>8.5</v>
      </c>
    </row>
    <row r="21" spans="1:6" ht="12.75">
      <c r="A21" s="42" t="s">
        <v>7</v>
      </c>
      <c r="B21" t="s">
        <v>21</v>
      </c>
      <c r="C21" s="42">
        <v>2165</v>
      </c>
      <c r="D21" s="42">
        <v>7</v>
      </c>
      <c r="E21" s="42">
        <v>2143.8</v>
      </c>
      <c r="F21" s="42">
        <v>8.5</v>
      </c>
    </row>
    <row r="22" spans="1:6" ht="12.75">
      <c r="A22" s="42" t="s">
        <v>8</v>
      </c>
      <c r="B22" t="s">
        <v>9</v>
      </c>
      <c r="C22" s="42">
        <v>1960</v>
      </c>
      <c r="D22" s="42">
        <v>6.5</v>
      </c>
      <c r="E22" s="42">
        <v>1985.75</v>
      </c>
      <c r="F22" s="42">
        <v>7</v>
      </c>
    </row>
    <row r="23" spans="1:6" ht="12.75">
      <c r="A23" s="42" t="s">
        <v>10</v>
      </c>
      <c r="B23" t="s">
        <v>19</v>
      </c>
      <c r="C23" s="42">
        <v>2143</v>
      </c>
      <c r="D23" s="42">
        <v>6</v>
      </c>
      <c r="E23" s="42">
        <v>2107.4</v>
      </c>
      <c r="F23" s="42">
        <v>6</v>
      </c>
    </row>
    <row r="24" spans="1:6" ht="12.75">
      <c r="A24" s="42" t="s">
        <v>11</v>
      </c>
      <c r="B24" t="s">
        <v>47</v>
      </c>
      <c r="C24" s="42">
        <v>1596</v>
      </c>
      <c r="D24" s="42">
        <v>5</v>
      </c>
      <c r="E24" s="42">
        <v>1748.1</v>
      </c>
      <c r="F24" s="42">
        <v>5</v>
      </c>
    </row>
    <row r="25" spans="1:6" ht="12.75">
      <c r="A25" s="42" t="s">
        <v>12</v>
      </c>
      <c r="B25" t="s">
        <v>48</v>
      </c>
      <c r="C25" s="42">
        <v>1800</v>
      </c>
      <c r="D25" s="42">
        <v>3.5</v>
      </c>
      <c r="E25" s="42">
        <v>1798.6</v>
      </c>
      <c r="F25" s="42">
        <v>4</v>
      </c>
    </row>
    <row r="26" spans="1:6" ht="12.75">
      <c r="A26" s="42" t="s">
        <v>13</v>
      </c>
      <c r="B26" t="s">
        <v>18</v>
      </c>
      <c r="C26" s="42">
        <v>1825</v>
      </c>
      <c r="D26" s="42">
        <v>2.5</v>
      </c>
      <c r="E26" s="42">
        <v>1778.8</v>
      </c>
      <c r="F26" s="42">
        <v>3</v>
      </c>
    </row>
    <row r="27" spans="1:6" ht="12.75">
      <c r="A27" s="42" t="s">
        <v>24</v>
      </c>
      <c r="B27" t="s">
        <v>49</v>
      </c>
      <c r="C27" s="42">
        <v>1876</v>
      </c>
      <c r="D27" s="42">
        <v>2</v>
      </c>
      <c r="E27" s="42">
        <v>1803.4</v>
      </c>
      <c r="F27" s="42">
        <v>2</v>
      </c>
    </row>
    <row r="28" spans="1:6" ht="12.75">
      <c r="A28" s="42" t="s">
        <v>25</v>
      </c>
      <c r="B28" t="s">
        <v>50</v>
      </c>
      <c r="C28" s="42">
        <v>1409</v>
      </c>
      <c r="D28" s="42">
        <v>0</v>
      </c>
      <c r="E28" s="42">
        <v>1385.15</v>
      </c>
      <c r="F28" s="42">
        <v>1</v>
      </c>
    </row>
    <row r="29" ht="12.75">
      <c r="E29" s="42"/>
    </row>
    <row r="30" ht="12.75">
      <c r="E30" s="42"/>
    </row>
    <row r="31" spans="1:5" ht="15.75">
      <c r="A31" s="52" t="s">
        <v>52</v>
      </c>
      <c r="E31" s="42"/>
    </row>
    <row r="32" spans="1:6" ht="12.75">
      <c r="A32" s="42" t="s">
        <v>3</v>
      </c>
      <c r="B32" t="s">
        <v>22</v>
      </c>
      <c r="C32" s="42">
        <v>2122</v>
      </c>
      <c r="D32" s="42">
        <v>4.5</v>
      </c>
      <c r="E32" s="42">
        <v>2154.2</v>
      </c>
      <c r="F32" s="42">
        <v>12</v>
      </c>
    </row>
    <row r="33" spans="1:6" ht="12.75">
      <c r="A33" s="42" t="s">
        <v>4</v>
      </c>
      <c r="B33" t="s">
        <v>19</v>
      </c>
      <c r="C33" s="42">
        <v>2107</v>
      </c>
      <c r="D33" s="42">
        <v>4</v>
      </c>
      <c r="E33" s="42">
        <v>2131.4</v>
      </c>
      <c r="F33" s="42">
        <v>11</v>
      </c>
    </row>
    <row r="34" spans="1:6" ht="12.75">
      <c r="A34" s="42" t="s">
        <v>5</v>
      </c>
      <c r="B34" t="s">
        <v>26</v>
      </c>
      <c r="C34" s="42">
        <v>2173</v>
      </c>
      <c r="D34" s="42">
        <v>3</v>
      </c>
      <c r="E34" s="42">
        <v>2167.6</v>
      </c>
      <c r="F34" s="42">
        <v>10</v>
      </c>
    </row>
    <row r="35" spans="1:6" ht="12.75">
      <c r="A35" s="42" t="s">
        <v>6</v>
      </c>
      <c r="B35" t="s">
        <v>30</v>
      </c>
      <c r="C35" s="42">
        <v>2208</v>
      </c>
      <c r="D35" s="42">
        <v>2</v>
      </c>
      <c r="E35" s="42">
        <v>2177.6</v>
      </c>
      <c r="F35" s="42">
        <v>9</v>
      </c>
    </row>
    <row r="36" spans="1:6" ht="12.75">
      <c r="A36" s="42" t="s">
        <v>7</v>
      </c>
      <c r="B36" t="s">
        <v>9</v>
      </c>
      <c r="C36" s="42">
        <v>1986</v>
      </c>
      <c r="D36" s="42">
        <v>1</v>
      </c>
      <c r="E36" s="42">
        <v>1963.25</v>
      </c>
      <c r="F36" s="42">
        <v>8</v>
      </c>
    </row>
    <row r="37" spans="1:6" ht="12.75">
      <c r="A37" s="42" t="s">
        <v>8</v>
      </c>
      <c r="B37" t="s">
        <v>18</v>
      </c>
      <c r="C37" s="42">
        <v>1779</v>
      </c>
      <c r="D37" s="42">
        <v>0.5</v>
      </c>
      <c r="E37" s="42">
        <v>1774.45</v>
      </c>
      <c r="F37" s="42">
        <v>7</v>
      </c>
    </row>
    <row r="38" ht="12.75">
      <c r="E38" s="42"/>
    </row>
    <row r="39" ht="12.75">
      <c r="E39" s="42"/>
    </row>
    <row r="40" spans="1:5" ht="15.75">
      <c r="A40" s="52" t="s">
        <v>53</v>
      </c>
      <c r="E40" s="42"/>
    </row>
    <row r="41" spans="1:6" ht="12.75">
      <c r="A41" s="42" t="s">
        <v>3</v>
      </c>
      <c r="B41" t="s">
        <v>26</v>
      </c>
      <c r="C41" s="42">
        <v>2168</v>
      </c>
      <c r="D41" s="42">
        <v>4.5</v>
      </c>
      <c r="E41" s="42">
        <v>2193.8</v>
      </c>
      <c r="F41" s="42">
        <v>12</v>
      </c>
    </row>
    <row r="42" spans="1:6" ht="12.75">
      <c r="A42" s="42" t="s">
        <v>4</v>
      </c>
      <c r="B42" t="s">
        <v>30</v>
      </c>
      <c r="C42" s="42">
        <v>2178</v>
      </c>
      <c r="D42" s="42">
        <v>3.5</v>
      </c>
      <c r="E42" s="42">
        <v>2182.4</v>
      </c>
      <c r="F42" s="42">
        <v>11</v>
      </c>
    </row>
    <row r="43" spans="1:6" ht="12.75">
      <c r="A43" s="42" t="s">
        <v>5</v>
      </c>
      <c r="B43" t="s">
        <v>22</v>
      </c>
      <c r="C43" s="42">
        <v>2154</v>
      </c>
      <c r="D43" s="42">
        <v>3</v>
      </c>
      <c r="E43" s="42">
        <v>2151.8</v>
      </c>
      <c r="F43" s="42">
        <v>10</v>
      </c>
    </row>
    <row r="44" spans="1:6" ht="12.75">
      <c r="A44" s="42" t="s">
        <v>6</v>
      </c>
      <c r="B44" t="s">
        <v>9</v>
      </c>
      <c r="C44" s="42">
        <v>1963</v>
      </c>
      <c r="D44" s="42">
        <v>2</v>
      </c>
      <c r="E44" s="42">
        <v>1970.5</v>
      </c>
      <c r="F44" s="42">
        <v>8.5</v>
      </c>
    </row>
    <row r="45" spans="1:6" ht="12.75">
      <c r="A45" s="42" t="s">
        <v>7</v>
      </c>
      <c r="B45" t="s">
        <v>19</v>
      </c>
      <c r="C45" s="42">
        <v>2131</v>
      </c>
      <c r="D45" s="42">
        <v>2</v>
      </c>
      <c r="E45" s="42">
        <v>2112.4</v>
      </c>
      <c r="F45" s="42">
        <v>8.5</v>
      </c>
    </row>
    <row r="46" spans="1:6" ht="12.75">
      <c r="A46" s="42" t="s">
        <v>8</v>
      </c>
      <c r="B46" t="s">
        <v>54</v>
      </c>
      <c r="C46" s="42">
        <v>1816</v>
      </c>
      <c r="D46" s="42">
        <v>0</v>
      </c>
      <c r="E46" s="42">
        <v>1789.05</v>
      </c>
      <c r="F46" s="42">
        <v>7</v>
      </c>
    </row>
    <row r="47" ht="12.75">
      <c r="E47" s="42"/>
    </row>
    <row r="48" ht="12.75">
      <c r="E48" s="42"/>
    </row>
    <row r="49" spans="1:5" ht="15.75">
      <c r="A49" s="52" t="s">
        <v>56</v>
      </c>
      <c r="E49" s="42"/>
    </row>
    <row r="50" spans="1:6" ht="12.75">
      <c r="A50" s="42" t="s">
        <v>3</v>
      </c>
      <c r="B50" t="s">
        <v>26</v>
      </c>
      <c r="C50" s="42">
        <v>2194</v>
      </c>
      <c r="D50" s="42">
        <v>5.5</v>
      </c>
      <c r="E50" s="42">
        <v>2221</v>
      </c>
      <c r="F50" s="42">
        <v>12</v>
      </c>
    </row>
    <row r="51" spans="1:6" ht="12.75">
      <c r="A51" s="42" t="s">
        <v>4</v>
      </c>
      <c r="B51" t="s">
        <v>19</v>
      </c>
      <c r="C51" s="42">
        <v>2112</v>
      </c>
      <c r="D51" s="42">
        <v>3.5</v>
      </c>
      <c r="E51" s="42">
        <v>2112.8</v>
      </c>
      <c r="F51" s="42">
        <v>10.5</v>
      </c>
    </row>
    <row r="52" spans="1:6" ht="12.75">
      <c r="A52" s="42" t="s">
        <v>5</v>
      </c>
      <c r="B52" t="s">
        <v>30</v>
      </c>
      <c r="C52" s="42">
        <v>2182</v>
      </c>
      <c r="D52" s="42">
        <v>3.5</v>
      </c>
      <c r="E52" s="42">
        <v>2171</v>
      </c>
      <c r="F52" s="42">
        <v>10.5</v>
      </c>
    </row>
    <row r="53" spans="1:6" ht="12.75">
      <c r="A53" s="42" t="s">
        <v>6</v>
      </c>
      <c r="B53" t="s">
        <v>55</v>
      </c>
      <c r="C53" s="42">
        <v>2007</v>
      </c>
      <c r="D53" s="42">
        <v>3</v>
      </c>
      <c r="E53" s="42">
        <v>2018.25</v>
      </c>
      <c r="F53" s="42">
        <v>8.5</v>
      </c>
    </row>
    <row r="54" spans="1:6" ht="12.75">
      <c r="A54" s="42" t="s">
        <v>7</v>
      </c>
      <c r="B54" t="s">
        <v>21</v>
      </c>
      <c r="C54" s="42">
        <v>2144</v>
      </c>
      <c r="D54" s="42">
        <v>3</v>
      </c>
      <c r="E54" s="42">
        <v>2129.4</v>
      </c>
      <c r="F54" s="42">
        <v>8.5</v>
      </c>
    </row>
    <row r="55" spans="1:6" ht="12.75">
      <c r="A55" s="42" t="s">
        <v>8</v>
      </c>
      <c r="B55" t="s">
        <v>9</v>
      </c>
      <c r="C55" s="42">
        <v>1971</v>
      </c>
      <c r="D55" s="42">
        <v>2</v>
      </c>
      <c r="E55" s="42">
        <v>1965.25</v>
      </c>
      <c r="F55" s="42">
        <v>7</v>
      </c>
    </row>
    <row r="56" spans="1:6" ht="12.75">
      <c r="A56" s="42" t="s">
        <v>10</v>
      </c>
      <c r="B56" t="s">
        <v>18</v>
      </c>
      <c r="C56" s="42">
        <v>1774</v>
      </c>
      <c r="D56" s="42">
        <v>0.5</v>
      </c>
      <c r="E56" s="42">
        <v>1762.45</v>
      </c>
      <c r="F56" s="42">
        <v>6</v>
      </c>
    </row>
    <row r="57" ht="12.75">
      <c r="E57" s="42"/>
    </row>
    <row r="58" ht="12.75">
      <c r="E58" s="42"/>
    </row>
    <row r="59" spans="1:5" ht="15.75">
      <c r="A59" s="52" t="s">
        <v>57</v>
      </c>
      <c r="E59" s="42"/>
    </row>
    <row r="60" spans="1:6" ht="12.75">
      <c r="A60" s="42" t="s">
        <v>3</v>
      </c>
      <c r="B60" t="s">
        <v>21</v>
      </c>
      <c r="C60" s="42">
        <v>2129</v>
      </c>
      <c r="D60" s="42">
        <v>6</v>
      </c>
      <c r="E60" s="42">
        <v>2174.6</v>
      </c>
      <c r="F60" s="42">
        <v>12</v>
      </c>
    </row>
    <row r="61" spans="1:6" ht="12.75">
      <c r="A61" s="42" t="s">
        <v>4</v>
      </c>
      <c r="B61" t="s">
        <v>26</v>
      </c>
      <c r="C61" s="42">
        <v>2221</v>
      </c>
      <c r="D61" s="42">
        <v>4.5</v>
      </c>
      <c r="E61" s="42">
        <v>2222</v>
      </c>
      <c r="F61" s="42">
        <v>11</v>
      </c>
    </row>
    <row r="62" spans="1:6" ht="12.75">
      <c r="A62" s="42" t="s">
        <v>5</v>
      </c>
      <c r="B62" t="s">
        <v>22</v>
      </c>
      <c r="C62" s="42">
        <v>2152</v>
      </c>
      <c r="D62" s="42">
        <v>4</v>
      </c>
      <c r="E62" s="42">
        <v>2154.2</v>
      </c>
      <c r="F62" s="42">
        <v>10</v>
      </c>
    </row>
    <row r="63" spans="1:6" ht="12.75">
      <c r="A63" s="42" t="s">
        <v>6</v>
      </c>
      <c r="B63" t="s">
        <v>9</v>
      </c>
      <c r="C63" s="42">
        <v>1965</v>
      </c>
      <c r="D63" s="42">
        <v>3</v>
      </c>
      <c r="E63" s="42">
        <v>1981</v>
      </c>
      <c r="F63" s="42">
        <v>9</v>
      </c>
    </row>
    <row r="64" spans="1:6" ht="12.75">
      <c r="A64" s="42" t="s">
        <v>7</v>
      </c>
      <c r="B64" t="s">
        <v>28</v>
      </c>
      <c r="C64" s="42">
        <v>1867</v>
      </c>
      <c r="D64" s="42">
        <v>2</v>
      </c>
      <c r="E64" s="42">
        <v>1879</v>
      </c>
      <c r="F64" s="42">
        <v>8</v>
      </c>
    </row>
    <row r="65" spans="1:6" ht="12.75">
      <c r="A65" s="42" t="s">
        <v>8</v>
      </c>
      <c r="B65" t="s">
        <v>30</v>
      </c>
      <c r="C65" s="42">
        <v>2171</v>
      </c>
      <c r="D65" s="42">
        <v>1.5</v>
      </c>
      <c r="E65" s="42">
        <v>2119.8</v>
      </c>
      <c r="F65" s="42">
        <v>7</v>
      </c>
    </row>
    <row r="66" spans="1:6" ht="12.75">
      <c r="A66" s="42" t="s">
        <v>10</v>
      </c>
      <c r="B66" t="s">
        <v>18</v>
      </c>
      <c r="C66" s="42">
        <v>1762</v>
      </c>
      <c r="D66" s="42">
        <v>0</v>
      </c>
      <c r="E66" s="42">
        <v>1729.8</v>
      </c>
      <c r="F66" s="42">
        <v>6</v>
      </c>
    </row>
    <row r="67" ht="12.75">
      <c r="E67" s="42"/>
    </row>
    <row r="68" ht="12.75">
      <c r="E68" s="42"/>
    </row>
    <row r="69" spans="1:5" ht="15.75">
      <c r="A69" s="52" t="s">
        <v>58</v>
      </c>
      <c r="E69" s="42"/>
    </row>
    <row r="70" spans="1:6" ht="12.75">
      <c r="A70" s="42" t="s">
        <v>3</v>
      </c>
      <c r="B70" t="s">
        <v>26</v>
      </c>
      <c r="C70" s="42">
        <v>2222</v>
      </c>
      <c r="D70" s="42">
        <v>6</v>
      </c>
      <c r="E70" s="42">
        <v>2226</v>
      </c>
      <c r="F70" s="42">
        <v>12</v>
      </c>
    </row>
    <row r="71" spans="1:6" ht="12.75">
      <c r="A71" s="42" t="s">
        <v>4</v>
      </c>
      <c r="B71" t="s">
        <v>30</v>
      </c>
      <c r="C71" s="42">
        <v>2120</v>
      </c>
      <c r="D71" s="42">
        <v>5.5</v>
      </c>
      <c r="E71" s="42">
        <v>2128.6</v>
      </c>
      <c r="F71" s="42">
        <v>11</v>
      </c>
    </row>
    <row r="72" spans="1:6" ht="12.75">
      <c r="A72" s="42" t="s">
        <v>5</v>
      </c>
      <c r="B72" t="s">
        <v>9</v>
      </c>
      <c r="C72" s="42">
        <v>1981</v>
      </c>
      <c r="D72" s="42">
        <v>5</v>
      </c>
      <c r="E72" s="42">
        <v>2007.75</v>
      </c>
      <c r="F72" s="42">
        <v>10</v>
      </c>
    </row>
    <row r="73" spans="1:6" ht="12.75">
      <c r="A73" s="42" t="s">
        <v>6</v>
      </c>
      <c r="B73" t="s">
        <v>22</v>
      </c>
      <c r="C73" s="42">
        <v>2154</v>
      </c>
      <c r="D73" s="42">
        <v>3.5</v>
      </c>
      <c r="E73" s="42">
        <v>2117.2</v>
      </c>
      <c r="F73" s="42">
        <v>9</v>
      </c>
    </row>
    <row r="74" spans="1:6" ht="12.75">
      <c r="A74" s="42" t="s">
        <v>7</v>
      </c>
      <c r="B74" t="s">
        <v>54</v>
      </c>
      <c r="C74" s="42">
        <v>1789</v>
      </c>
      <c r="D74" s="42">
        <v>3</v>
      </c>
      <c r="E74" s="42">
        <v>1812.8</v>
      </c>
      <c r="F74" s="42">
        <v>7.5</v>
      </c>
    </row>
    <row r="75" spans="1:6" ht="12.75">
      <c r="A75" s="42" t="s">
        <v>8</v>
      </c>
      <c r="B75" t="s">
        <v>28</v>
      </c>
      <c r="C75" s="42">
        <v>1879</v>
      </c>
      <c r="D75" s="42">
        <v>3</v>
      </c>
      <c r="E75" s="42">
        <v>1876.9</v>
      </c>
      <c r="F75" s="42">
        <v>7.5</v>
      </c>
    </row>
    <row r="76" spans="1:6" ht="12.75">
      <c r="A76" s="42" t="s">
        <v>10</v>
      </c>
      <c r="B76" t="s">
        <v>59</v>
      </c>
      <c r="C76" s="42">
        <v>1511</v>
      </c>
      <c r="D76" s="42">
        <v>1</v>
      </c>
      <c r="E76" s="42">
        <v>1529.9</v>
      </c>
      <c r="F76" s="42">
        <v>5.5</v>
      </c>
    </row>
    <row r="77" spans="1:6" ht="12.75">
      <c r="A77" s="42" t="s">
        <v>11</v>
      </c>
      <c r="B77" t="s">
        <v>18</v>
      </c>
      <c r="C77" s="42">
        <v>1730</v>
      </c>
      <c r="D77" s="42">
        <v>1</v>
      </c>
      <c r="E77" s="42">
        <v>1694.4</v>
      </c>
      <c r="F77" s="42">
        <v>5.5</v>
      </c>
    </row>
    <row r="78" ht="12.75">
      <c r="E78" s="42"/>
    </row>
    <row r="79" ht="12.75">
      <c r="E79" s="42"/>
    </row>
    <row r="80" spans="1:5" ht="15.75">
      <c r="A80" s="52" t="s">
        <v>60</v>
      </c>
      <c r="E80" s="42"/>
    </row>
    <row r="81" spans="1:6" ht="12.75">
      <c r="A81" s="42" t="s">
        <v>3</v>
      </c>
      <c r="B81" t="s">
        <v>30</v>
      </c>
      <c r="C81" s="42">
        <v>2129</v>
      </c>
      <c r="D81" s="42">
        <v>9</v>
      </c>
      <c r="E81" s="42">
        <v>2153.2</v>
      </c>
      <c r="F81" s="42">
        <v>12</v>
      </c>
    </row>
    <row r="82" spans="1:6" ht="12.75">
      <c r="A82" s="42" t="s">
        <v>4</v>
      </c>
      <c r="B82" t="s">
        <v>19</v>
      </c>
      <c r="C82" s="42">
        <v>2113</v>
      </c>
      <c r="D82" s="42">
        <v>8.5</v>
      </c>
      <c r="E82" s="42">
        <v>2131.2</v>
      </c>
      <c r="F82" s="42">
        <v>11</v>
      </c>
    </row>
    <row r="83" spans="1:6" ht="12.75">
      <c r="A83" s="42" t="s">
        <v>5</v>
      </c>
      <c r="B83" t="s">
        <v>61</v>
      </c>
      <c r="C83" s="42">
        <v>1856</v>
      </c>
      <c r="D83" s="42">
        <v>8</v>
      </c>
      <c r="E83" s="42">
        <v>1970.3</v>
      </c>
      <c r="F83" s="42">
        <v>10</v>
      </c>
    </row>
    <row r="84" spans="1:6" ht="12.75">
      <c r="A84" s="42" t="s">
        <v>6</v>
      </c>
      <c r="B84" t="s">
        <v>22</v>
      </c>
      <c r="C84" s="42">
        <v>2117</v>
      </c>
      <c r="D84" s="42">
        <v>7</v>
      </c>
      <c r="E84" s="42">
        <v>2104.2</v>
      </c>
      <c r="F84" s="42">
        <v>9</v>
      </c>
    </row>
    <row r="85" spans="1:6" ht="12.75">
      <c r="A85" s="42" t="s">
        <v>7</v>
      </c>
      <c r="B85" t="s">
        <v>26</v>
      </c>
      <c r="C85" s="42">
        <v>2226</v>
      </c>
      <c r="D85" s="42">
        <v>6.5</v>
      </c>
      <c r="E85" s="42">
        <v>2178.4</v>
      </c>
      <c r="F85" s="42">
        <v>8</v>
      </c>
    </row>
    <row r="86" spans="1:6" ht="12.75">
      <c r="A86" s="42" t="s">
        <v>8</v>
      </c>
      <c r="B86" t="s">
        <v>54</v>
      </c>
      <c r="C86" s="42">
        <v>1813</v>
      </c>
      <c r="D86" s="42">
        <v>6</v>
      </c>
      <c r="E86" s="42">
        <v>1895.6</v>
      </c>
      <c r="F86" s="42">
        <v>7</v>
      </c>
    </row>
    <row r="87" spans="1:6" ht="12.75">
      <c r="A87" s="42" t="s">
        <v>10</v>
      </c>
      <c r="B87" t="s">
        <v>21</v>
      </c>
      <c r="C87" s="42">
        <v>2175</v>
      </c>
      <c r="D87" s="42">
        <v>5.5</v>
      </c>
      <c r="E87" s="42">
        <v>2118.6</v>
      </c>
      <c r="F87" s="42">
        <v>6</v>
      </c>
    </row>
    <row r="88" spans="1:6" ht="12.75">
      <c r="A88" s="42" t="s">
        <v>11</v>
      </c>
      <c r="B88" t="s">
        <v>28</v>
      </c>
      <c r="C88" s="42">
        <v>1877</v>
      </c>
      <c r="D88" s="42">
        <v>5</v>
      </c>
      <c r="E88" s="42">
        <v>1892.9</v>
      </c>
      <c r="F88" s="42">
        <v>4.5</v>
      </c>
    </row>
    <row r="89" spans="1:6" ht="12.75">
      <c r="A89" s="42" t="s">
        <v>12</v>
      </c>
      <c r="B89" t="s">
        <v>9</v>
      </c>
      <c r="C89" s="42">
        <v>2008</v>
      </c>
      <c r="D89" s="42">
        <v>5</v>
      </c>
      <c r="E89" s="42">
        <v>1977.5</v>
      </c>
      <c r="F89" s="42">
        <v>4.5</v>
      </c>
    </row>
    <row r="90" spans="1:6" ht="12.75">
      <c r="A90" s="42" t="s">
        <v>13</v>
      </c>
      <c r="B90" t="s">
        <v>62</v>
      </c>
      <c r="C90" s="42">
        <v>1831</v>
      </c>
      <c r="D90" s="42">
        <v>2.5</v>
      </c>
      <c r="E90" s="42">
        <v>1782</v>
      </c>
      <c r="F90" s="42">
        <v>3</v>
      </c>
    </row>
    <row r="91" spans="1:6" ht="12.75">
      <c r="A91" s="42" t="s">
        <v>24</v>
      </c>
      <c r="B91" t="s">
        <v>18</v>
      </c>
      <c r="C91" s="42">
        <v>1694</v>
      </c>
      <c r="D91" s="42">
        <v>2</v>
      </c>
      <c r="E91" s="42">
        <v>1680.8</v>
      </c>
      <c r="F91" s="42">
        <v>2</v>
      </c>
    </row>
    <row r="92" spans="1:6" ht="12.75">
      <c r="A92" s="42" t="s">
        <v>25</v>
      </c>
      <c r="B92" t="s">
        <v>63</v>
      </c>
      <c r="C92" s="42">
        <v>1548</v>
      </c>
      <c r="D92" s="42">
        <v>1</v>
      </c>
      <c r="E92" s="42">
        <v>1546.65</v>
      </c>
      <c r="F92" s="42">
        <v>1</v>
      </c>
    </row>
    <row r="93" ht="12.75">
      <c r="E93" s="42"/>
    </row>
    <row r="94" ht="12.75">
      <c r="E94" s="42"/>
    </row>
    <row r="95" spans="1:5" ht="15.75">
      <c r="A95" s="52" t="s">
        <v>64</v>
      </c>
      <c r="E95" s="42"/>
    </row>
    <row r="96" spans="1:6" ht="12.75">
      <c r="A96" s="42" t="s">
        <v>3</v>
      </c>
      <c r="B96" t="s">
        <v>19</v>
      </c>
      <c r="C96" s="42">
        <v>2131</v>
      </c>
      <c r="D96" s="42">
        <v>7</v>
      </c>
      <c r="E96" s="42">
        <v>2165.6</v>
      </c>
      <c r="F96" s="42">
        <v>12</v>
      </c>
    </row>
    <row r="97" spans="1:6" ht="12.75">
      <c r="A97" s="42" t="s">
        <v>4</v>
      </c>
      <c r="B97" t="s">
        <v>61</v>
      </c>
      <c r="C97" s="42">
        <v>1970</v>
      </c>
      <c r="D97" s="42">
        <v>5.5</v>
      </c>
      <c r="E97" s="42">
        <v>2020</v>
      </c>
      <c r="F97" s="42">
        <v>11</v>
      </c>
    </row>
    <row r="98" spans="1:6" ht="12.75">
      <c r="A98" s="42" t="s">
        <v>5</v>
      </c>
      <c r="B98" t="s">
        <v>30</v>
      </c>
      <c r="C98" s="42">
        <v>2153</v>
      </c>
      <c r="D98" s="42">
        <v>5</v>
      </c>
      <c r="E98" s="42">
        <v>2142.8</v>
      </c>
      <c r="F98" s="42">
        <v>10</v>
      </c>
    </row>
    <row r="99" spans="1:6" ht="12.75">
      <c r="A99" s="42" t="s">
        <v>6</v>
      </c>
      <c r="B99" t="s">
        <v>26</v>
      </c>
      <c r="C99" s="42">
        <v>2178</v>
      </c>
      <c r="D99" s="42">
        <v>4.5</v>
      </c>
      <c r="E99" s="42">
        <v>2152.8</v>
      </c>
      <c r="F99" s="42">
        <v>9</v>
      </c>
    </row>
    <row r="100" spans="1:6" ht="12.75">
      <c r="A100" s="42" t="s">
        <v>7</v>
      </c>
      <c r="B100" t="s">
        <v>9</v>
      </c>
      <c r="C100" s="42">
        <v>1978</v>
      </c>
      <c r="D100" s="42">
        <v>4</v>
      </c>
      <c r="E100" s="42">
        <v>1988.25</v>
      </c>
      <c r="F100" s="42">
        <v>7</v>
      </c>
    </row>
    <row r="101" spans="1:6" ht="12.75">
      <c r="A101" s="42" t="s">
        <v>8</v>
      </c>
      <c r="B101" t="s">
        <v>65</v>
      </c>
      <c r="C101" s="42">
        <v>1984</v>
      </c>
      <c r="D101" s="42">
        <v>4</v>
      </c>
      <c r="E101" s="42">
        <v>1992.5</v>
      </c>
      <c r="F101" s="42">
        <v>7</v>
      </c>
    </row>
    <row r="102" spans="1:6" ht="12.75">
      <c r="A102" s="42" t="s">
        <v>10</v>
      </c>
      <c r="B102" t="s">
        <v>21</v>
      </c>
      <c r="C102" s="42">
        <v>2119</v>
      </c>
      <c r="D102" s="42">
        <v>4</v>
      </c>
      <c r="E102" s="42">
        <v>2096</v>
      </c>
      <c r="F102" s="42">
        <v>7</v>
      </c>
    </row>
    <row r="103" spans="1:6" ht="12.75">
      <c r="A103" s="42" t="s">
        <v>11</v>
      </c>
      <c r="B103" t="s">
        <v>18</v>
      </c>
      <c r="C103" s="42">
        <v>1681</v>
      </c>
      <c r="D103" s="42">
        <v>1</v>
      </c>
      <c r="E103" s="42">
        <v>1685.4</v>
      </c>
      <c r="F103" s="42">
        <v>4.5</v>
      </c>
    </row>
    <row r="104" spans="1:6" ht="12.75">
      <c r="A104" s="42" t="s">
        <v>12</v>
      </c>
      <c r="B104" t="s">
        <v>28</v>
      </c>
      <c r="C104" s="42">
        <v>1893</v>
      </c>
      <c r="D104" s="42">
        <v>1</v>
      </c>
      <c r="E104" s="42">
        <v>1842.9</v>
      </c>
      <c r="F104" s="42">
        <v>4.5</v>
      </c>
    </row>
    <row r="105" ht="12.75">
      <c r="E105" s="42"/>
    </row>
    <row r="106" ht="12.75">
      <c r="E106" s="42"/>
    </row>
    <row r="107" ht="12.75">
      <c r="E107" s="42"/>
    </row>
    <row r="108" ht="12.75">
      <c r="E108" s="42"/>
    </row>
    <row r="109" ht="12.75">
      <c r="E109" s="42"/>
    </row>
    <row r="110" ht="12.75"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ht="12.75">
      <c r="E116" s="42"/>
    </row>
    <row r="117" ht="12.75">
      <c r="E117" s="42"/>
    </row>
    <row r="118" ht="12.75">
      <c r="E118" s="42"/>
    </row>
    <row r="119" ht="12.75">
      <c r="E119" s="42"/>
    </row>
    <row r="120" ht="12.75">
      <c r="E120" s="42"/>
    </row>
    <row r="121" ht="12.75">
      <c r="E121" s="42"/>
    </row>
    <row r="122" ht="12.75">
      <c r="E122" s="42"/>
    </row>
    <row r="123" ht="12.75">
      <c r="E123" s="42"/>
    </row>
    <row r="124" ht="12.75">
      <c r="E124" s="42"/>
    </row>
    <row r="125" ht="12.75"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Kuokkanen</dc:creator>
  <cp:keywords/>
  <dc:description/>
  <cp:lastModifiedBy>Kuokkanen</cp:lastModifiedBy>
  <cp:lastPrinted>2005-10-16T10:58:56Z</cp:lastPrinted>
  <dcterms:created xsi:type="dcterms:W3CDTF">2000-05-15T08:16:30Z</dcterms:created>
  <dcterms:modified xsi:type="dcterms:W3CDTF">2008-01-27T18:03:33Z</dcterms:modified>
  <cp:category/>
  <cp:version/>
  <cp:contentType/>
  <cp:contentStatus/>
</cp:coreProperties>
</file>